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hnxb\Desktop\"/>
    </mc:Choice>
  </mc:AlternateContent>
  <xr:revisionPtr revIDLastSave="0" documentId="13_ncr:1_{328FE210-00F5-4576-9AA7-10714ABF585B}" xr6:coauthVersionLast="47" xr6:coauthVersionMax="47" xr10:uidLastSave="{00000000-0000-0000-0000-000000000000}"/>
  <workbookProtection workbookAlgorithmName="SHA-512" workbookHashValue="KIKzSVPcYj+HcJrCuII6QOA25EVACYssSlZ0tmoTrvTyZy+juonc5MVUObFCYMB8MA4GlKD6YKPzD2RRtqCEvQ==" workbookSaltValue="uOGt0pofkinprXidhkeevg==" workbookSpinCount="100000" lockStructure="1"/>
  <bookViews>
    <workbookView xWindow="-108" yWindow="-108" windowWidth="23256" windowHeight="12576" tabRatio="701" activeTab="2" xr2:uid="{00000000-000D-0000-FFFF-FFFF00000000}"/>
  </bookViews>
  <sheets>
    <sheet name="チーム情報" sheetId="5" r:id="rId1"/>
    <sheet name="選手情報" sheetId="6" r:id="rId2"/>
    <sheet name="全国大会用" sheetId="10" r:id="rId3"/>
    <sheet name="申込書（都道府県大会）" sheetId="1" r:id="rId4"/>
    <sheet name="申込書（全国大会）" sheetId="11" r:id="rId5"/>
    <sheet name="オーダー表（12名）" sheetId="2" r:id="rId6"/>
    <sheet name="プログラム必要項目※印刷会社用 入力の必要はありません" sheetId="3" r:id="rId7"/>
  </sheets>
  <definedNames>
    <definedName name="_xlnm.Print_Area" localSheetId="0">チーム情報!$A$1:$BF$40</definedName>
    <definedName name="_xlnm.Print_Area" localSheetId="4">'申込書（全国大会）'!$A$1:$BG$69</definedName>
    <definedName name="_xlnm.Print_Area" localSheetId="3">'申込書（都道府県大会）'!$A$1:$BG$64</definedName>
    <definedName name="_xlnm.Print_Area" localSheetId="1">選手情報!$A$1:$AZ$32</definedName>
    <definedName name="_xlnm.Print_Area" localSheetId="2">全国大会用!$A$1:$BF$39</definedName>
  </definedNames>
  <calcPr calcId="191029"/>
</workbook>
</file>

<file path=xl/calcChain.xml><?xml version="1.0" encoding="utf-8"?>
<calcChain xmlns="http://schemas.openxmlformats.org/spreadsheetml/2006/main">
  <c r="G33" i="2" l="1"/>
  <c r="E33" i="2"/>
  <c r="C33" i="2"/>
  <c r="A33" i="2"/>
  <c r="A18" i="2"/>
  <c r="C18" i="2"/>
  <c r="E18" i="2"/>
  <c r="G18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6" i="2"/>
  <c r="D16" i="2"/>
  <c r="F16" i="2"/>
  <c r="H16" i="2"/>
  <c r="B18" i="2"/>
  <c r="D18" i="2"/>
  <c r="F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B31" i="2"/>
  <c r="D31" i="2"/>
  <c r="F31" i="2"/>
  <c r="H31" i="2"/>
  <c r="B33" i="2"/>
  <c r="D33" i="2"/>
  <c r="F33" i="2"/>
  <c r="H33" i="2"/>
  <c r="A34" i="2"/>
  <c r="B34" i="2"/>
  <c r="C34" i="2"/>
  <c r="D34" i="2"/>
  <c r="E34" i="2"/>
  <c r="F34" i="2"/>
  <c r="G34" i="2"/>
  <c r="H34" i="2"/>
  <c r="A35" i="2"/>
  <c r="B35" i="2"/>
  <c r="C35" i="2"/>
  <c r="D35" i="2"/>
  <c r="E35" i="2"/>
  <c r="F35" i="2"/>
  <c r="G35" i="2"/>
  <c r="H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F37" i="2"/>
  <c r="G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S1" i="11" l="1"/>
  <c r="AS1" i="1"/>
  <c r="N2" i="3"/>
  <c r="Y32" i="11" l="1"/>
  <c r="Y30" i="1"/>
  <c r="S30" i="11" l="1"/>
  <c r="S28" i="11"/>
  <c r="S26" i="11"/>
  <c r="S28" i="1"/>
  <c r="S26" i="1"/>
  <c r="S24" i="1"/>
  <c r="X17" i="1" l="1"/>
  <c r="K64" i="11"/>
  <c r="AV64" i="11"/>
  <c r="AS61" i="11"/>
  <c r="AL61" i="11"/>
  <c r="AF61" i="11"/>
  <c r="P61" i="11"/>
  <c r="B61" i="11"/>
  <c r="AV63" i="1"/>
  <c r="AY18" i="1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4" i="11"/>
  <c r="AC24" i="11"/>
  <c r="N24" i="11"/>
  <c r="AR23" i="11"/>
  <c r="AC23" i="11"/>
  <c r="N23" i="11"/>
  <c r="AR22" i="11"/>
  <c r="AC22" i="11"/>
  <c r="N22" i="11"/>
  <c r="AR21" i="11"/>
  <c r="AC21" i="11"/>
  <c r="N21" i="11"/>
  <c r="X18" i="11"/>
  <c r="AY17" i="11"/>
  <c r="X16" i="11"/>
  <c r="G16" i="11"/>
  <c r="AY15" i="11"/>
  <c r="AM15" i="11"/>
  <c r="G15" i="11"/>
  <c r="AX8" i="11"/>
  <c r="B7" i="11"/>
  <c r="M2" i="3"/>
  <c r="D4" i="3"/>
  <c r="D3" i="3"/>
  <c r="D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B7" i="1"/>
  <c r="S57" i="1"/>
  <c r="S55" i="1"/>
  <c r="S53" i="1"/>
  <c r="S51" i="1"/>
  <c r="S49" i="1"/>
  <c r="S47" i="1"/>
  <c r="S45" i="1"/>
  <c r="S43" i="1"/>
  <c r="S41" i="1"/>
  <c r="S39" i="1"/>
  <c r="S37" i="1"/>
  <c r="S35" i="1"/>
  <c r="G15" i="1"/>
  <c r="AY17" i="1"/>
  <c r="AY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2" i="1"/>
  <c r="AC22" i="1"/>
  <c r="N22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</calcChain>
</file>

<file path=xl/sharedStrings.xml><?xml version="1.0" encoding="utf-8"?>
<sst xmlns="http://schemas.openxmlformats.org/spreadsheetml/2006/main" count="285" uniqueCount="146">
  <si>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</si>
  <si>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</si>
  <si>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</si>
  <si>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</si>
  <si>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</si>
  <si>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</si>
  <si>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</si>
  <si>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</si>
  <si>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都道府県大会参加申込書</t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</si>
  <si>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</si>
  <si>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</si>
  <si>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</si>
  <si>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</si>
  <si>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</si>
  <si>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</si>
  <si>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</si>
  <si>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</si>
  <si>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</si>
  <si>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</si>
  <si>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</si>
  <si>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</si>
  <si>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</si>
  <si>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</si>
  <si>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</si>
  <si>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</si>
  <si>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</si>
  <si>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</si>
  <si>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</si>
  <si>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</si>
  <si>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</si>
  <si>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</si>
  <si>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</si>
  <si>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</si>
  <si>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</si>
  <si>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</si>
  <si>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</si>
  <si>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</si>
  <si>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</si>
  <si>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</si>
  <si>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</si>
  <si>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</si>
  <si>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</si>
  <si>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</si>
  <si>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</si>
  <si>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</si>
  <si>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</si>
  <si>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</si>
  <si>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</si>
  <si>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</si>
  <si>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</si>
  <si>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</si>
  <si>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</si>
  <si>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</si>
  <si>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</si>
  <si>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</si>
  <si>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</si>
  <si>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</si>
  <si>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</si>
  <si>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</si>
  <si>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</si>
  <si>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</si>
  <si>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</si>
  <si>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</si>
  <si>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</si>
  <si>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</si>
  <si>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</si>
  <si>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</si>
  <si>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</si>
  <si>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出場回数</t>
    <rPh sb="0" eb="2">
      <t>シュツジョウ</t>
    </rPh>
    <rPh sb="2" eb="4">
      <t>カイスウ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</si>
  <si>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</si>
  <si>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</si>
  <si>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</si>
  <si>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</si>
  <si>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</si>
  <si>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</si>
  <si>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</si>
  <si>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</si>
  <si>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</si>
  <si>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</si>
  <si>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</si>
  <si>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</si>
  <si>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</si>
  <si>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</si>
  <si>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</si>
  <si>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</si>
  <si>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</si>
  <si>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</si>
  <si>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</si>
  <si>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</si>
  <si>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</si>
  <si>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</si>
  <si>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銀行名</t>
    <rPh sb="0" eb="3">
      <t>ギンコウメイ</t>
    </rPh>
    <phoneticPr fontId="9"/>
  </si>
  <si>
    <t>銀行</t>
    <rPh sb="0" eb="2">
      <t>ギンコウ</t>
    </rPh>
    <phoneticPr fontId="9"/>
  </si>
  <si>
    <t>支店名</t>
    <rPh sb="0" eb="3">
      <t>シテンメイ</t>
    </rPh>
    <phoneticPr fontId="9"/>
  </si>
  <si>
    <t>支店</t>
    <rPh sb="0" eb="2">
      <t>シテン</t>
    </rPh>
    <phoneticPr fontId="9"/>
  </si>
  <si>
    <t>預金種別</t>
    <phoneticPr fontId="9"/>
  </si>
  <si>
    <t>口座番号</t>
    <phoneticPr fontId="9"/>
  </si>
  <si>
    <t>口座名義</t>
    <phoneticPr fontId="9"/>
  </si>
  <si>
    <t>プログラム
購入部数</t>
    <rPh sb="6" eb="8">
      <t>コウニュウ</t>
    </rPh>
    <rPh sb="8" eb="10">
      <t>ブスウ</t>
    </rPh>
    <phoneticPr fontId="8"/>
  </si>
  <si>
    <t>部</t>
    <rPh sb="0" eb="1">
      <t>ブ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</si>
  <si>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</si>
  <si>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</si>
  <si>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■旅費振込先</t>
    <rPh sb="1" eb="3">
      <t>リョヒ</t>
    </rPh>
    <rPh sb="3" eb="6">
      <t>フリコミサキ</t>
    </rPh>
    <phoneticPr fontId="9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</si>
  <si>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</si>
  <si>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</si>
  <si>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</si>
  <si>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</si>
  <si>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</si>
  <si>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</si>
  <si>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</si>
  <si>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</si>
  <si>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</si>
  <si>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</si>
  <si>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</si>
  <si>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</si>
  <si>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</si>
  <si>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</si>
  <si>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</si>
  <si>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■その他</t>
    <rPh sb="3" eb="4">
      <t>タ</t>
    </rPh>
    <phoneticPr fontId="9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</si>
  <si>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</si>
  <si>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</si>
  <si>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</si>
  <si>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</si>
  <si>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部</t>
    <rPh sb="0" eb="1">
      <t>ブ</t>
    </rPh>
    <phoneticPr fontId="1"/>
  </si>
  <si>
    <t>プログラム
購入部数</t>
    <rPh sb="6" eb="8">
      <t>コウニュウ</t>
    </rPh>
    <rPh sb="8" eb="10">
      <t>ブスウ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</si>
  <si>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</si>
  <si>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</si>
  <si>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</si>
  <si>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</si>
  <si>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</si>
  <si>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</si>
  <si>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</si>
  <si>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</si>
  <si>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</si>
  <si>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</si>
  <si>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</si>
  <si>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</si>
  <si>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</si>
  <si>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</si>
  <si>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</si>
  <si>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</si>
  <si>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※１２名に満たない場合には、上詰めで記入する。途中欠番があるときも欄を空けずに上詰めにする。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4" eb="15">
      <t>ウエ</t>
    </rPh>
    <rPh sb="15" eb="16">
      <t>ヅ</t>
    </rPh>
    <rPh sb="18" eb="20">
      <t>キニュウ</t>
    </rPh>
    <rPh sb="23" eb="25">
      <t>トチュウ</t>
    </rPh>
    <rPh sb="25" eb="27">
      <t>ケツバン</t>
    </rPh>
    <rPh sb="33" eb="34">
      <t>ラン</t>
    </rPh>
    <rPh sb="35" eb="36">
      <t>ア</t>
    </rPh>
    <rPh sb="39" eb="40">
      <t>ウエ</t>
    </rPh>
    <rPh sb="40" eb="41">
      <t>ヅ</t>
    </rPh>
    <phoneticPr fontId="9"/>
  </si>
  <si>
    <r>
      <t>※大会参加申込書は、Excelデータで都道府県小連にメール添付にて送付し、１部コピーをチームで保管</t>
    </r>
    <r>
      <rPr>
        <sz val="11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</si>
  <si>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r>
      <t>※チーム名</t>
    </r>
    <r>
      <rPr>
        <sz val="11"/>
        <color rgb="FFFF0000"/>
        <rFont val="Yu Gothic"/>
        <family val="1"/>
        <charset val="128"/>
      </rPr>
      <t>、氏名</t>
    </r>
    <r>
      <rPr>
        <sz val="11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</si>
  <si>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r>
      <rPr>
        <sz val="10"/>
        <color rgb="FF333333"/>
        <rFont val="ＭＳ 明朝"/>
        <family val="1"/>
        <charset val="128"/>
      </rPr>
      <t>※初出場チームは出場回数を</t>
    </r>
    <r>
      <rPr>
        <sz val="10"/>
        <color rgb="FF333333"/>
        <rFont val="Roboto"/>
      </rPr>
      <t>1</t>
    </r>
    <r>
      <rPr>
        <sz val="10"/>
        <color rgb="FF333333"/>
        <rFont val="ＭＳ 明朝"/>
        <family val="1"/>
        <charset val="128"/>
      </rPr>
      <t>回とする</t>
    </r>
    <phoneticPr fontId="9"/>
  </si>
  <si>
    <t>フリガナ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</si>
</sst>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回&quot;"/>
  </numFmts>
  <fonts count="4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1"/>
      <color rgb="FFFF0000"/>
      <name val="ＪＳＰ明朝"/>
      <family val="1"/>
      <charset val="128"/>
    </font>
    <font>
      <sz val="11"/>
      <color rgb="FFFF0000"/>
      <name val="MS UI Gothic"/>
      <family val="1"/>
      <charset val="128"/>
    </font>
    <font>
      <sz val="11"/>
      <color rgb="FFFF0000"/>
      <name val="Yu Gothic"/>
      <family val="1"/>
      <charset val="128"/>
    </font>
    <font>
      <sz val="10"/>
      <color rgb="FF333333"/>
      <name val="Roboto"/>
    </font>
    <font>
      <sz val="10"/>
      <color rgb="FF333333"/>
      <name val="ＭＳ 明朝"/>
      <family val="1"/>
      <charset val="128"/>
    </font>
    <font>
      <sz val="10"/>
      <color rgb="FF333333"/>
      <name val="Roboto"/>
      <family val="1"/>
      <charset val="128"/>
    </font>
    <font>
      <sz val="9"/>
      <color theme="1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0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30" fillId="0" borderId="0" xfId="0" applyFont="1">
      <alignment vertical="center"/>
    </xf>
    <xf numFmtId="0" fontId="16" fillId="0" borderId="36" xfId="0" applyFont="1" applyBorder="1">
      <alignment vertical="center"/>
    </xf>
    <xf numFmtId="0" fontId="16" fillId="0" borderId="48" xfId="0" applyFont="1" applyBorder="1">
      <alignment vertical="center"/>
    </xf>
    <xf numFmtId="0" fontId="16" fillId="0" borderId="0" xfId="0" applyFont="1" applyAlignment="1">
      <alignment vertical="center" justifyLastLine="1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6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5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39" fillId="0" borderId="0" xfId="0" applyFont="1">
      <alignment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2" borderId="27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5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9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78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13" borderId="1" xfId="0" applyFont="1" applyFill="1" applyBorder="1" applyAlignment="1" applyProtection="1">
      <alignment horizontal="center" vertical="center" wrapText="1"/>
      <protection locked="0"/>
    </xf>
    <xf numFmtId="0" fontId="23" fillId="13" borderId="2" xfId="0" applyFont="1" applyFill="1" applyBorder="1" applyAlignment="1" applyProtection="1">
      <alignment horizontal="center" vertical="center" wrapText="1"/>
      <protection locked="0"/>
    </xf>
    <xf numFmtId="0" fontId="23" fillId="12" borderId="1" xfId="0" applyFont="1" applyFill="1" applyBorder="1" applyAlignment="1">
      <alignment horizontal="center" vertical="center" wrapText="1"/>
    </xf>
    <xf numFmtId="49" fontId="23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1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6" fillId="0" borderId="0" xfId="0" applyFont="1" applyAlignment="1">
      <alignment horizontal="distributed" vertical="center" wrapText="1" justifyLastLine="1"/>
    </xf>
    <xf numFmtId="0" fontId="16" fillId="0" borderId="0" xfId="0" applyFont="1" applyAlignment="1">
      <alignment horizontal="distributed" vertical="center" justifyLastLine="1"/>
    </xf>
    <xf numFmtId="0" fontId="16" fillId="0" borderId="46" xfId="0" applyFont="1" applyBorder="1" applyAlignment="1">
      <alignment horizontal="distributed" vertical="center" justifyLastLine="1"/>
    </xf>
    <xf numFmtId="0" fontId="44" fillId="0" borderId="0" xfId="0" applyFont="1">
      <alignment vertical="center"/>
    </xf>
    <xf numFmtId="0" fontId="45" fillId="13" borderId="2" xfId="0" applyFont="1" applyFill="1" applyBorder="1" applyAlignment="1">
      <alignment horizontal="left" vertical="center"/>
    </xf>
    <xf numFmtId="0" fontId="45" fillId="13" borderId="8" xfId="0" applyFont="1" applyFill="1" applyBorder="1" applyAlignment="1">
      <alignment horizontal="left" vertical="center"/>
    </xf>
    <xf numFmtId="0" fontId="45" fillId="13" borderId="9" xfId="0" applyFont="1" applyFill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3"/>
  <sheetViews>
    <sheetView zoomScaleNormal="100" zoomScaleSheetLayoutView="100" workbookViewId="0">
      <selection activeCell="AJ11" sqref="AJ11"/>
    </sheetView>
  </sheetViews>
  <sheetFormatPr defaultColWidth="2.44140625" defaultRowHeight="13.2"/>
  <cols>
    <col min="1" max="16384" width="2.44140625" style="29"/>
  </cols>
  <sheetData>
    <row r="1" spans="1:58">
      <c r="A1" s="29" t="s">
        <v>117</v>
      </c>
    </row>
    <row r="2" spans="1:58">
      <c r="A2" s="105" t="s">
        <v>63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5" t="s">
        <v>88</v>
      </c>
      <c r="M2" s="106"/>
      <c r="N2" s="106"/>
      <c r="O2" s="106"/>
      <c r="P2" s="106"/>
      <c r="Q2" s="106"/>
      <c r="R2" s="106"/>
      <c r="S2" s="106"/>
      <c r="T2" s="106"/>
      <c r="U2" s="106"/>
      <c r="V2" s="107"/>
      <c r="W2" s="105" t="s">
        <v>71</v>
      </c>
      <c r="X2" s="106"/>
      <c r="Y2" s="106"/>
      <c r="Z2" s="106"/>
      <c r="AA2" s="106"/>
      <c r="AB2" s="106"/>
      <c r="AC2" s="106"/>
      <c r="AD2" s="107"/>
      <c r="AE2" s="105" t="s">
        <v>80</v>
      </c>
      <c r="AF2" s="106"/>
      <c r="AG2" s="106"/>
      <c r="AH2" s="106"/>
      <c r="AI2" s="107"/>
      <c r="AJ2" s="114" t="s">
        <v>64</v>
      </c>
      <c r="AK2" s="114"/>
      <c r="AL2" s="114"/>
      <c r="AM2" s="114"/>
      <c r="AN2" s="114"/>
      <c r="AO2" s="114"/>
    </row>
    <row r="3" spans="1:58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10"/>
      <c r="L3" s="108"/>
      <c r="M3" s="109"/>
      <c r="N3" s="109"/>
      <c r="O3" s="109"/>
      <c r="P3" s="109"/>
      <c r="Q3" s="109"/>
      <c r="R3" s="109"/>
      <c r="S3" s="109"/>
      <c r="T3" s="109"/>
      <c r="U3" s="109"/>
      <c r="V3" s="110"/>
      <c r="W3" s="108"/>
      <c r="X3" s="109"/>
      <c r="Y3" s="109"/>
      <c r="Z3" s="109"/>
      <c r="AA3" s="109"/>
      <c r="AB3" s="109"/>
      <c r="AC3" s="109"/>
      <c r="AD3" s="110"/>
      <c r="AE3" s="108"/>
      <c r="AF3" s="109"/>
      <c r="AG3" s="109"/>
      <c r="AH3" s="109"/>
      <c r="AI3" s="110"/>
      <c r="AJ3" s="114"/>
      <c r="AK3" s="114"/>
      <c r="AL3" s="114"/>
      <c r="AM3" s="114"/>
      <c r="AN3" s="114"/>
      <c r="AO3" s="114"/>
    </row>
    <row r="4" spans="1:58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34"/>
      <c r="L4" s="127"/>
      <c r="M4" s="128"/>
      <c r="N4" s="128"/>
      <c r="O4" s="128"/>
      <c r="P4" s="128"/>
      <c r="Q4" s="128"/>
      <c r="R4" s="128"/>
      <c r="S4" s="128"/>
      <c r="T4" s="128"/>
      <c r="U4" s="128"/>
      <c r="V4" s="134"/>
      <c r="W4" s="127"/>
      <c r="X4" s="158"/>
      <c r="Y4" s="158"/>
      <c r="Z4" s="158"/>
      <c r="AA4" s="158"/>
      <c r="AB4" s="158"/>
      <c r="AC4" s="158"/>
      <c r="AD4" s="159"/>
      <c r="AE4" s="157"/>
      <c r="AF4" s="158"/>
      <c r="AG4" s="158"/>
      <c r="AH4" s="158"/>
      <c r="AI4" s="159"/>
      <c r="AJ4" s="172"/>
      <c r="AK4" s="172"/>
      <c r="AL4" s="172"/>
      <c r="AM4" s="172"/>
      <c r="AN4" s="172"/>
      <c r="AO4" s="172"/>
    </row>
    <row r="5" spans="1:58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6"/>
      <c r="L5" s="130"/>
      <c r="M5" s="131"/>
      <c r="N5" s="131"/>
      <c r="O5" s="131"/>
      <c r="P5" s="131"/>
      <c r="Q5" s="131"/>
      <c r="R5" s="131"/>
      <c r="S5" s="131"/>
      <c r="T5" s="131"/>
      <c r="U5" s="131"/>
      <c r="V5" s="136"/>
      <c r="W5" s="160"/>
      <c r="X5" s="161"/>
      <c r="Y5" s="161"/>
      <c r="Z5" s="161"/>
      <c r="AA5" s="161"/>
      <c r="AB5" s="161"/>
      <c r="AC5" s="161"/>
      <c r="AD5" s="162"/>
      <c r="AE5" s="160"/>
      <c r="AF5" s="161"/>
      <c r="AG5" s="161"/>
      <c r="AH5" s="161"/>
      <c r="AI5" s="162"/>
      <c r="AJ5" s="113"/>
      <c r="AK5" s="113"/>
      <c r="AL5" s="113"/>
      <c r="AM5" s="113"/>
      <c r="AN5" s="113"/>
      <c r="AO5" s="113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100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116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14" t="s">
        <v>67</v>
      </c>
      <c r="B8" s="114"/>
      <c r="C8" s="114"/>
      <c r="D8" s="114"/>
      <c r="E8" s="114"/>
      <c r="F8" s="111" t="s">
        <v>65</v>
      </c>
      <c r="G8" s="111"/>
      <c r="H8" s="111"/>
      <c r="I8" s="111"/>
      <c r="J8" s="111"/>
      <c r="K8" s="111"/>
      <c r="L8" s="111"/>
      <c r="M8" s="114" t="s">
        <v>66</v>
      </c>
      <c r="N8" s="114"/>
      <c r="O8" s="114"/>
      <c r="P8" s="114"/>
      <c r="Q8" s="114"/>
      <c r="V8" s="124" t="s">
        <v>84</v>
      </c>
      <c r="W8" s="125"/>
      <c r="X8" s="125"/>
      <c r="Y8" s="125"/>
      <c r="Z8" s="125"/>
      <c r="AA8" s="125"/>
      <c r="AB8" s="125"/>
      <c r="AC8" s="125"/>
      <c r="AD8" s="125"/>
      <c r="AE8" s="125"/>
      <c r="AF8" s="126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14"/>
      <c r="B9" s="114"/>
      <c r="C9" s="114"/>
      <c r="D9" s="114"/>
      <c r="E9" s="114"/>
      <c r="F9" s="112" t="s">
        <v>72</v>
      </c>
      <c r="G9" s="112"/>
      <c r="H9" s="112"/>
      <c r="I9" s="112"/>
      <c r="J9" s="112"/>
      <c r="K9" s="112"/>
      <c r="L9" s="112"/>
      <c r="M9" s="114"/>
      <c r="N9" s="114"/>
      <c r="O9" s="114"/>
      <c r="P9" s="114"/>
      <c r="Q9" s="114"/>
      <c r="V9" s="108" t="s">
        <v>140</v>
      </c>
      <c r="W9" s="109"/>
      <c r="X9" s="109"/>
      <c r="Y9" s="109"/>
      <c r="Z9" s="116"/>
      <c r="AA9" s="153" t="s">
        <v>85</v>
      </c>
      <c r="AB9" s="153"/>
      <c r="AC9" s="153"/>
      <c r="AD9" s="153" t="s">
        <v>86</v>
      </c>
      <c r="AE9" s="153"/>
      <c r="AF9" s="154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73"/>
      <c r="N10" s="173"/>
      <c r="O10" s="173"/>
      <c r="P10" s="157"/>
      <c r="Q10" s="30" t="s">
        <v>69</v>
      </c>
      <c r="R10" s="92"/>
      <c r="S10" s="92"/>
      <c r="T10" s="92"/>
      <c r="U10" s="92"/>
      <c r="V10" s="163">
        <v>2023</v>
      </c>
      <c r="W10" s="164"/>
      <c r="X10" s="164"/>
      <c r="Y10" s="164"/>
      <c r="Z10" s="165"/>
      <c r="AA10" s="155"/>
      <c r="AB10" s="155"/>
      <c r="AC10" s="155"/>
      <c r="AD10" s="155"/>
      <c r="AE10" s="155"/>
      <c r="AF10" s="156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13"/>
      <c r="N11" s="113"/>
      <c r="O11" s="113"/>
      <c r="P11" s="174"/>
      <c r="Q11" s="31" t="s">
        <v>70</v>
      </c>
      <c r="R11" s="92"/>
      <c r="S11" s="92"/>
      <c r="T11" s="92"/>
      <c r="U11" s="92"/>
      <c r="V11" s="166"/>
      <c r="W11" s="167"/>
      <c r="X11" s="167"/>
      <c r="Y11" s="167"/>
      <c r="Z11" s="168"/>
      <c r="AA11" s="155"/>
      <c r="AB11" s="155"/>
      <c r="AC11" s="155"/>
      <c r="AD11" s="155"/>
      <c r="AE11" s="155"/>
      <c r="AF11" s="156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115</v>
      </c>
    </row>
    <row r="14" spans="1:58">
      <c r="A14" s="123"/>
      <c r="B14" s="123"/>
      <c r="C14" s="123"/>
      <c r="D14" s="123"/>
      <c r="E14" s="123"/>
      <c r="F14" s="105" t="s">
        <v>79</v>
      </c>
      <c r="G14" s="106"/>
      <c r="H14" s="106"/>
      <c r="I14" s="106"/>
      <c r="J14" s="106"/>
      <c r="K14" s="115"/>
      <c r="L14" s="117" t="s">
        <v>78</v>
      </c>
      <c r="M14" s="106"/>
      <c r="N14" s="106"/>
      <c r="O14" s="106"/>
      <c r="P14" s="106"/>
      <c r="Q14" s="107"/>
      <c r="R14" s="105" t="s">
        <v>89</v>
      </c>
      <c r="S14" s="106"/>
      <c r="T14" s="106"/>
      <c r="U14" s="106"/>
      <c r="V14" s="106"/>
      <c r="W14" s="115"/>
      <c r="X14" s="117" t="s">
        <v>90</v>
      </c>
      <c r="Y14" s="106"/>
      <c r="Z14" s="106"/>
      <c r="AA14" s="106"/>
      <c r="AB14" s="106"/>
      <c r="AC14" s="107"/>
      <c r="AD14" s="111" t="s">
        <v>57</v>
      </c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 t="s">
        <v>74</v>
      </c>
      <c r="AR14" s="111"/>
      <c r="AS14" s="111"/>
      <c r="AT14" s="111"/>
      <c r="AU14" s="111"/>
      <c r="AV14" s="111"/>
      <c r="AW14" s="111"/>
      <c r="AX14" s="111"/>
      <c r="AY14" s="111"/>
      <c r="AZ14" s="111"/>
      <c r="BA14" s="105" t="s">
        <v>56</v>
      </c>
      <c r="BB14" s="106"/>
      <c r="BC14" s="106"/>
      <c r="BD14" s="107"/>
      <c r="BE14" s="124" t="s">
        <v>136</v>
      </c>
      <c r="BF14" s="126"/>
    </row>
    <row r="15" spans="1:58">
      <c r="A15" s="123"/>
      <c r="B15" s="123"/>
      <c r="C15" s="123"/>
      <c r="D15" s="123"/>
      <c r="E15" s="123"/>
      <c r="F15" s="108"/>
      <c r="G15" s="109"/>
      <c r="H15" s="109"/>
      <c r="I15" s="109"/>
      <c r="J15" s="109"/>
      <c r="K15" s="116"/>
      <c r="L15" s="118"/>
      <c r="M15" s="109"/>
      <c r="N15" s="109"/>
      <c r="O15" s="109"/>
      <c r="P15" s="109"/>
      <c r="Q15" s="110"/>
      <c r="R15" s="108"/>
      <c r="S15" s="109"/>
      <c r="T15" s="109"/>
      <c r="U15" s="109"/>
      <c r="V15" s="109"/>
      <c r="W15" s="116"/>
      <c r="X15" s="118"/>
      <c r="Y15" s="109"/>
      <c r="Z15" s="109"/>
      <c r="AA15" s="109"/>
      <c r="AB15" s="109"/>
      <c r="AC15" s="110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08"/>
      <c r="BB15" s="109"/>
      <c r="BC15" s="109"/>
      <c r="BD15" s="110"/>
      <c r="BE15" s="124"/>
      <c r="BF15" s="126"/>
    </row>
    <row r="16" spans="1:58">
      <c r="A16" s="114" t="s">
        <v>53</v>
      </c>
      <c r="B16" s="114"/>
      <c r="C16" s="114"/>
      <c r="D16" s="114"/>
      <c r="E16" s="114"/>
      <c r="F16" s="127"/>
      <c r="G16" s="128"/>
      <c r="H16" s="128"/>
      <c r="I16" s="128"/>
      <c r="J16" s="128"/>
      <c r="K16" s="129"/>
      <c r="L16" s="133"/>
      <c r="M16" s="128"/>
      <c r="N16" s="128"/>
      <c r="O16" s="128"/>
      <c r="P16" s="128"/>
      <c r="Q16" s="134"/>
      <c r="R16" s="127"/>
      <c r="S16" s="128"/>
      <c r="T16" s="128"/>
      <c r="U16" s="128"/>
      <c r="V16" s="128"/>
      <c r="W16" s="129"/>
      <c r="X16" s="133"/>
      <c r="Y16" s="128"/>
      <c r="Z16" s="128"/>
      <c r="AA16" s="128"/>
      <c r="AB16" s="128"/>
      <c r="AC16" s="134"/>
      <c r="AD16" s="29" t="s">
        <v>62</v>
      </c>
      <c r="AE16" s="101"/>
      <c r="AF16" s="101"/>
      <c r="AG16" s="33" t="s">
        <v>73</v>
      </c>
      <c r="AH16" s="101"/>
      <c r="AI16" s="101"/>
      <c r="AJ16" s="101"/>
      <c r="AK16" s="147"/>
      <c r="AL16" s="147"/>
      <c r="AM16" s="147"/>
      <c r="AN16" s="147"/>
      <c r="AO16" s="147"/>
      <c r="AP16" s="148"/>
      <c r="AQ16" s="100"/>
      <c r="AR16" s="102"/>
      <c r="AS16" s="103" t="s">
        <v>61</v>
      </c>
      <c r="AT16" s="99"/>
      <c r="AU16" s="100"/>
      <c r="AV16" s="102"/>
      <c r="AW16" s="103" t="s">
        <v>61</v>
      </c>
      <c r="AX16" s="99"/>
      <c r="AY16" s="100"/>
      <c r="AZ16" s="100"/>
      <c r="BA16" s="149"/>
      <c r="BB16" s="150"/>
      <c r="BC16" s="151" t="s">
        <v>106</v>
      </c>
      <c r="BD16" s="152"/>
      <c r="BE16" s="145"/>
      <c r="BF16" s="146"/>
    </row>
    <row r="17" spans="1:58">
      <c r="A17" s="114"/>
      <c r="B17" s="114"/>
      <c r="C17" s="114"/>
      <c r="D17" s="114"/>
      <c r="E17" s="114"/>
      <c r="F17" s="130"/>
      <c r="G17" s="131"/>
      <c r="H17" s="131"/>
      <c r="I17" s="131"/>
      <c r="J17" s="131"/>
      <c r="K17" s="132"/>
      <c r="L17" s="135"/>
      <c r="M17" s="131"/>
      <c r="N17" s="131"/>
      <c r="O17" s="131"/>
      <c r="P17" s="131"/>
      <c r="Q17" s="136"/>
      <c r="R17" s="130"/>
      <c r="S17" s="131"/>
      <c r="T17" s="131"/>
      <c r="U17" s="131"/>
      <c r="V17" s="131"/>
      <c r="W17" s="132"/>
      <c r="X17" s="135"/>
      <c r="Y17" s="131"/>
      <c r="Z17" s="131"/>
      <c r="AA17" s="131"/>
      <c r="AB17" s="131"/>
      <c r="AC17" s="136"/>
      <c r="AD17" s="169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1"/>
      <c r="AQ17" s="100"/>
      <c r="AR17" s="102"/>
      <c r="AS17" s="104"/>
      <c r="AT17" s="99"/>
      <c r="AU17" s="100"/>
      <c r="AV17" s="102"/>
      <c r="AW17" s="104"/>
      <c r="AX17" s="99"/>
      <c r="AY17" s="100"/>
      <c r="AZ17" s="100"/>
      <c r="BA17" s="149"/>
      <c r="BB17" s="150"/>
      <c r="BC17" s="151"/>
      <c r="BD17" s="152"/>
      <c r="BE17" s="145"/>
      <c r="BF17" s="146"/>
    </row>
    <row r="18" spans="1:58">
      <c r="A18" s="114" t="s">
        <v>54</v>
      </c>
      <c r="B18" s="114"/>
      <c r="C18" s="114"/>
      <c r="D18" s="114"/>
      <c r="E18" s="114"/>
      <c r="F18" s="127"/>
      <c r="G18" s="128"/>
      <c r="H18" s="128"/>
      <c r="I18" s="128"/>
      <c r="J18" s="128"/>
      <c r="K18" s="129"/>
      <c r="L18" s="133"/>
      <c r="M18" s="128"/>
      <c r="N18" s="128"/>
      <c r="O18" s="128"/>
      <c r="P18" s="128"/>
      <c r="Q18" s="134"/>
      <c r="R18" s="127"/>
      <c r="S18" s="128"/>
      <c r="T18" s="128"/>
      <c r="U18" s="128"/>
      <c r="V18" s="128"/>
      <c r="W18" s="129"/>
      <c r="X18" s="133"/>
      <c r="Y18" s="128"/>
      <c r="Z18" s="128"/>
      <c r="AA18" s="128"/>
      <c r="AB18" s="128"/>
      <c r="AC18" s="134"/>
      <c r="AD18" s="29" t="s">
        <v>62</v>
      </c>
      <c r="AE18" s="101"/>
      <c r="AF18" s="101"/>
      <c r="AG18" s="33" t="s">
        <v>73</v>
      </c>
      <c r="AH18" s="101"/>
      <c r="AI18" s="101"/>
      <c r="AJ18" s="101"/>
      <c r="AK18" s="147"/>
      <c r="AL18" s="147"/>
      <c r="AM18" s="147"/>
      <c r="AN18" s="147"/>
      <c r="AO18" s="147"/>
      <c r="AP18" s="148"/>
      <c r="AQ18" s="100"/>
      <c r="AR18" s="102"/>
      <c r="AS18" s="103" t="s">
        <v>61</v>
      </c>
      <c r="AT18" s="99"/>
      <c r="AU18" s="100"/>
      <c r="AV18" s="102"/>
      <c r="AW18" s="103" t="s">
        <v>61</v>
      </c>
      <c r="AX18" s="99"/>
      <c r="AY18" s="100"/>
      <c r="AZ18" s="100"/>
      <c r="BA18" s="149"/>
      <c r="BB18" s="150"/>
      <c r="BC18" s="151" t="s">
        <v>106</v>
      </c>
      <c r="BD18" s="152"/>
      <c r="BE18" s="145"/>
      <c r="BF18" s="146"/>
    </row>
    <row r="19" spans="1:58">
      <c r="A19" s="114"/>
      <c r="B19" s="114"/>
      <c r="C19" s="114"/>
      <c r="D19" s="114"/>
      <c r="E19" s="114"/>
      <c r="F19" s="130"/>
      <c r="G19" s="131"/>
      <c r="H19" s="131"/>
      <c r="I19" s="131"/>
      <c r="J19" s="131"/>
      <c r="K19" s="132"/>
      <c r="L19" s="135"/>
      <c r="M19" s="131"/>
      <c r="N19" s="131"/>
      <c r="O19" s="131"/>
      <c r="P19" s="131"/>
      <c r="Q19" s="136"/>
      <c r="R19" s="130"/>
      <c r="S19" s="131"/>
      <c r="T19" s="131"/>
      <c r="U19" s="131"/>
      <c r="V19" s="131"/>
      <c r="W19" s="132"/>
      <c r="X19" s="135"/>
      <c r="Y19" s="131"/>
      <c r="Z19" s="131"/>
      <c r="AA19" s="131"/>
      <c r="AB19" s="131"/>
      <c r="AC19" s="136"/>
      <c r="AD19" s="169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1"/>
      <c r="AQ19" s="100"/>
      <c r="AR19" s="102"/>
      <c r="AS19" s="104"/>
      <c r="AT19" s="99"/>
      <c r="AU19" s="100"/>
      <c r="AV19" s="102"/>
      <c r="AW19" s="104"/>
      <c r="AX19" s="99"/>
      <c r="AY19" s="100"/>
      <c r="AZ19" s="100"/>
      <c r="BA19" s="149"/>
      <c r="BB19" s="150"/>
      <c r="BC19" s="151"/>
      <c r="BD19" s="152"/>
      <c r="BE19" s="145"/>
      <c r="BF19" s="146"/>
    </row>
    <row r="20" spans="1:58">
      <c r="A20" s="114" t="s">
        <v>55</v>
      </c>
      <c r="B20" s="114"/>
      <c r="C20" s="114"/>
      <c r="D20" s="114"/>
      <c r="E20" s="114"/>
      <c r="F20" s="127"/>
      <c r="G20" s="128"/>
      <c r="H20" s="128"/>
      <c r="I20" s="128"/>
      <c r="J20" s="128"/>
      <c r="K20" s="129"/>
      <c r="L20" s="133"/>
      <c r="M20" s="128"/>
      <c r="N20" s="128"/>
      <c r="O20" s="128"/>
      <c r="P20" s="128"/>
      <c r="Q20" s="134"/>
      <c r="R20" s="127"/>
      <c r="S20" s="128"/>
      <c r="T20" s="128"/>
      <c r="U20" s="128"/>
      <c r="V20" s="128"/>
      <c r="W20" s="129"/>
      <c r="X20" s="133"/>
      <c r="Y20" s="128"/>
      <c r="Z20" s="128"/>
      <c r="AA20" s="128"/>
      <c r="AB20" s="128"/>
      <c r="AC20" s="134"/>
      <c r="AD20" s="29" t="s">
        <v>62</v>
      </c>
      <c r="AE20" s="101"/>
      <c r="AF20" s="101"/>
      <c r="AG20" s="33" t="s">
        <v>73</v>
      </c>
      <c r="AH20" s="101"/>
      <c r="AI20" s="101"/>
      <c r="AJ20" s="101"/>
      <c r="AK20" s="147"/>
      <c r="AL20" s="147"/>
      <c r="AM20" s="147"/>
      <c r="AN20" s="147"/>
      <c r="AO20" s="147"/>
      <c r="AP20" s="148"/>
      <c r="AQ20" s="100"/>
      <c r="AR20" s="102"/>
      <c r="AS20" s="103" t="s">
        <v>61</v>
      </c>
      <c r="AT20" s="99"/>
      <c r="AU20" s="100"/>
      <c r="AV20" s="102"/>
      <c r="AW20" s="103" t="s">
        <v>61</v>
      </c>
      <c r="AX20" s="99"/>
      <c r="AY20" s="100"/>
      <c r="AZ20" s="100"/>
      <c r="BA20" s="149"/>
      <c r="BB20" s="150"/>
      <c r="BC20" s="151" t="s">
        <v>106</v>
      </c>
      <c r="BD20" s="152"/>
      <c r="BE20" s="145"/>
      <c r="BF20" s="146"/>
    </row>
    <row r="21" spans="1:58">
      <c r="A21" s="114"/>
      <c r="B21" s="114"/>
      <c r="C21" s="114"/>
      <c r="D21" s="114"/>
      <c r="E21" s="114"/>
      <c r="F21" s="130"/>
      <c r="G21" s="131"/>
      <c r="H21" s="131"/>
      <c r="I21" s="131"/>
      <c r="J21" s="131"/>
      <c r="K21" s="132"/>
      <c r="L21" s="135"/>
      <c r="M21" s="131"/>
      <c r="N21" s="131"/>
      <c r="O21" s="131"/>
      <c r="P21" s="131"/>
      <c r="Q21" s="136"/>
      <c r="R21" s="130"/>
      <c r="S21" s="131"/>
      <c r="T21" s="131"/>
      <c r="U21" s="131"/>
      <c r="V21" s="131"/>
      <c r="W21" s="132"/>
      <c r="X21" s="135"/>
      <c r="Y21" s="131"/>
      <c r="Z21" s="131"/>
      <c r="AA21" s="131"/>
      <c r="AB21" s="131"/>
      <c r="AC21" s="136"/>
      <c r="AD21" s="169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1"/>
      <c r="AQ21" s="100"/>
      <c r="AR21" s="102"/>
      <c r="AS21" s="104"/>
      <c r="AT21" s="99"/>
      <c r="AU21" s="100"/>
      <c r="AV21" s="102"/>
      <c r="AW21" s="104"/>
      <c r="AX21" s="99"/>
      <c r="AY21" s="100"/>
      <c r="AZ21" s="100"/>
      <c r="BA21" s="149"/>
      <c r="BB21" s="150"/>
      <c r="BC21" s="151"/>
      <c r="BD21" s="152"/>
      <c r="BE21" s="145"/>
      <c r="BF21" s="146"/>
    </row>
    <row r="22" spans="1:5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58">
      <c r="A23" s="29" t="s">
        <v>114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58">
      <c r="A24" s="137"/>
      <c r="B24" s="138"/>
      <c r="C24" s="138"/>
      <c r="D24" s="138"/>
      <c r="E24" s="139"/>
      <c r="F24" s="114" t="s">
        <v>109</v>
      </c>
      <c r="G24" s="114"/>
      <c r="H24" s="114"/>
      <c r="I24" s="114"/>
      <c r="J24" s="114"/>
      <c r="K24" s="114" t="s">
        <v>77</v>
      </c>
      <c r="L24" s="114"/>
      <c r="M24" s="114"/>
      <c r="N24" s="114"/>
      <c r="O24" s="114"/>
      <c r="P24" s="114"/>
      <c r="Q24" s="114"/>
      <c r="R24" s="114"/>
      <c r="S24" s="114" t="s">
        <v>58</v>
      </c>
      <c r="T24" s="114"/>
      <c r="U24" s="114"/>
      <c r="V24" s="114"/>
      <c r="W24" s="114"/>
      <c r="X24" s="114"/>
      <c r="Y24" s="114"/>
      <c r="Z24" s="114"/>
      <c r="AA24" s="114"/>
      <c r="AB24" s="114"/>
      <c r="AC24" s="32"/>
      <c r="AD24" s="32"/>
      <c r="AE24" s="32"/>
      <c r="AF24" s="32"/>
      <c r="AG24" s="32"/>
      <c r="AH24" s="32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58">
      <c r="A25" s="137"/>
      <c r="B25" s="138"/>
      <c r="C25" s="138"/>
      <c r="D25" s="138"/>
      <c r="E25" s="139"/>
      <c r="F25" s="114"/>
      <c r="G25" s="114"/>
      <c r="H25" s="114"/>
      <c r="I25" s="114"/>
      <c r="J25" s="114"/>
      <c r="K25" s="140" t="s">
        <v>59</v>
      </c>
      <c r="L25" s="141"/>
      <c r="M25" s="141"/>
      <c r="N25" s="141" t="s">
        <v>60</v>
      </c>
      <c r="O25" s="141"/>
      <c r="P25" s="141"/>
      <c r="Q25" s="141"/>
      <c r="R25" s="142"/>
      <c r="S25" s="140" t="s">
        <v>59</v>
      </c>
      <c r="T25" s="141"/>
      <c r="U25" s="141"/>
      <c r="V25" s="141"/>
      <c r="W25" s="141" t="s">
        <v>60</v>
      </c>
      <c r="X25" s="141"/>
      <c r="Y25" s="141"/>
      <c r="Z25" s="141"/>
      <c r="AA25" s="141"/>
      <c r="AB25" s="142"/>
      <c r="AC25" s="32"/>
      <c r="AD25" s="32"/>
      <c r="AE25" s="32"/>
      <c r="AF25" s="32"/>
      <c r="AG25" s="32"/>
      <c r="AH25" s="32"/>
      <c r="AL25" s="33"/>
      <c r="AX25" s="42"/>
      <c r="BB25" s="42"/>
    </row>
    <row r="26" spans="1:58">
      <c r="A26" s="124" t="s">
        <v>53</v>
      </c>
      <c r="B26" s="125"/>
      <c r="C26" s="125"/>
      <c r="D26" s="125"/>
      <c r="E26" s="126"/>
      <c r="F26" s="144"/>
      <c r="G26" s="144"/>
      <c r="H26" s="144"/>
      <c r="I26" s="144"/>
      <c r="J26" s="144"/>
      <c r="K26" s="119"/>
      <c r="L26" s="120"/>
      <c r="M26" s="120"/>
      <c r="N26" s="121"/>
      <c r="O26" s="121"/>
      <c r="P26" s="121"/>
      <c r="Q26" s="121"/>
      <c r="R26" s="122"/>
      <c r="S26" s="119"/>
      <c r="T26" s="120"/>
      <c r="U26" s="120"/>
      <c r="V26" s="120"/>
      <c r="W26" s="121"/>
      <c r="X26" s="121"/>
      <c r="Y26" s="121"/>
      <c r="Z26" s="121"/>
      <c r="AA26" s="121"/>
      <c r="AB26" s="122"/>
      <c r="AC26" s="32"/>
      <c r="AD26" s="32"/>
      <c r="AE26" s="32"/>
      <c r="AF26" s="32"/>
      <c r="AG26" s="32"/>
      <c r="AH26" s="32"/>
    </row>
    <row r="27" spans="1:58">
      <c r="A27" s="124"/>
      <c r="B27" s="125"/>
      <c r="C27" s="125"/>
      <c r="D27" s="125"/>
      <c r="E27" s="126"/>
      <c r="F27" s="144"/>
      <c r="G27" s="144"/>
      <c r="H27" s="144"/>
      <c r="I27" s="144"/>
      <c r="J27" s="144"/>
      <c r="K27" s="119"/>
      <c r="L27" s="120"/>
      <c r="M27" s="120"/>
      <c r="N27" s="121"/>
      <c r="O27" s="121"/>
      <c r="P27" s="121"/>
      <c r="Q27" s="121"/>
      <c r="R27" s="122"/>
      <c r="S27" s="119"/>
      <c r="T27" s="120"/>
      <c r="U27" s="120"/>
      <c r="V27" s="120"/>
      <c r="W27" s="121"/>
      <c r="X27" s="121"/>
      <c r="Y27" s="121"/>
      <c r="Z27" s="121"/>
      <c r="AA27" s="121"/>
      <c r="AB27" s="122"/>
      <c r="AC27" s="32"/>
      <c r="AD27" s="32"/>
      <c r="AE27" s="32"/>
      <c r="AF27" s="32"/>
      <c r="AG27" s="32"/>
      <c r="AH27" s="32"/>
      <c r="AL27" s="33"/>
    </row>
    <row r="28" spans="1:58">
      <c r="A28" s="124" t="s">
        <v>54</v>
      </c>
      <c r="B28" s="125"/>
      <c r="C28" s="125"/>
      <c r="D28" s="125"/>
      <c r="E28" s="126"/>
      <c r="F28" s="144"/>
      <c r="G28" s="144"/>
      <c r="H28" s="144"/>
      <c r="I28" s="144"/>
      <c r="J28" s="144"/>
      <c r="K28" s="119"/>
      <c r="L28" s="120"/>
      <c r="M28" s="120"/>
      <c r="N28" s="121"/>
      <c r="O28" s="121"/>
      <c r="P28" s="121"/>
      <c r="Q28" s="121"/>
      <c r="R28" s="122"/>
      <c r="S28" s="119"/>
      <c r="T28" s="120"/>
      <c r="U28" s="120"/>
      <c r="V28" s="120"/>
      <c r="W28" s="121"/>
      <c r="X28" s="121"/>
      <c r="Y28" s="121"/>
      <c r="Z28" s="121"/>
      <c r="AA28" s="121"/>
      <c r="AB28" s="122"/>
      <c r="AC28" s="32"/>
      <c r="AD28" s="32"/>
      <c r="AE28" s="32"/>
      <c r="AF28" s="32"/>
      <c r="AG28" s="32"/>
      <c r="AH28" s="32"/>
    </row>
    <row r="29" spans="1:58">
      <c r="A29" s="124"/>
      <c r="B29" s="125"/>
      <c r="C29" s="125"/>
      <c r="D29" s="125"/>
      <c r="E29" s="126"/>
      <c r="F29" s="144"/>
      <c r="G29" s="144"/>
      <c r="H29" s="144"/>
      <c r="I29" s="144"/>
      <c r="J29" s="144"/>
      <c r="K29" s="119"/>
      <c r="L29" s="120"/>
      <c r="M29" s="120"/>
      <c r="N29" s="121"/>
      <c r="O29" s="121"/>
      <c r="P29" s="121"/>
      <c r="Q29" s="121"/>
      <c r="R29" s="122"/>
      <c r="S29" s="119"/>
      <c r="T29" s="120"/>
      <c r="U29" s="120"/>
      <c r="V29" s="120"/>
      <c r="W29" s="121"/>
      <c r="X29" s="121"/>
      <c r="Y29" s="121"/>
      <c r="Z29" s="121"/>
      <c r="AA29" s="121"/>
      <c r="AB29" s="122"/>
      <c r="AL29" s="33"/>
    </row>
    <row r="30" spans="1:58">
      <c r="A30" s="124" t="s">
        <v>55</v>
      </c>
      <c r="B30" s="125"/>
      <c r="C30" s="125"/>
      <c r="D30" s="125"/>
      <c r="E30" s="126"/>
      <c r="F30" s="144"/>
      <c r="G30" s="144"/>
      <c r="H30" s="144"/>
      <c r="I30" s="144"/>
      <c r="J30" s="144"/>
      <c r="K30" s="119"/>
      <c r="L30" s="120"/>
      <c r="M30" s="120"/>
      <c r="N30" s="121"/>
      <c r="O30" s="121"/>
      <c r="P30" s="121"/>
      <c r="Q30" s="121"/>
      <c r="R30" s="122"/>
      <c r="S30" s="119"/>
      <c r="T30" s="120"/>
      <c r="U30" s="120"/>
      <c r="V30" s="120"/>
      <c r="W30" s="121"/>
      <c r="X30" s="121"/>
      <c r="Y30" s="121"/>
      <c r="Z30" s="121"/>
      <c r="AA30" s="121"/>
      <c r="AB30" s="122"/>
    </row>
    <row r="31" spans="1:58">
      <c r="A31" s="124"/>
      <c r="B31" s="125"/>
      <c r="C31" s="125"/>
      <c r="D31" s="125"/>
      <c r="E31" s="126"/>
      <c r="F31" s="144"/>
      <c r="G31" s="144"/>
      <c r="H31" s="144"/>
      <c r="I31" s="144"/>
      <c r="J31" s="144"/>
      <c r="K31" s="119"/>
      <c r="L31" s="120"/>
      <c r="M31" s="120"/>
      <c r="N31" s="121"/>
      <c r="O31" s="121"/>
      <c r="P31" s="121"/>
      <c r="Q31" s="121"/>
      <c r="R31" s="122"/>
      <c r="S31" s="119"/>
      <c r="T31" s="120"/>
      <c r="U31" s="120"/>
      <c r="V31" s="120"/>
      <c r="W31" s="121"/>
      <c r="X31" s="121"/>
      <c r="Y31" s="121"/>
      <c r="Z31" s="121"/>
      <c r="AA31" s="121"/>
      <c r="AB31" s="122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58">
      <c r="A32" s="32"/>
      <c r="B32" s="32"/>
      <c r="C32" s="32"/>
      <c r="D32" s="32"/>
      <c r="E32" s="32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53">
      <c r="A33" s="29" t="s">
        <v>101</v>
      </c>
      <c r="AI33" s="32"/>
      <c r="AJ33" s="32"/>
      <c r="AK33" s="32"/>
      <c r="AL33" s="32"/>
      <c r="AM33" s="32"/>
      <c r="AN33" s="32"/>
    </row>
    <row r="34" spans="1:53">
      <c r="A34" s="123"/>
      <c r="B34" s="123"/>
      <c r="C34" s="123"/>
      <c r="D34" s="123"/>
      <c r="E34" s="123"/>
      <c r="F34" s="105" t="s">
        <v>79</v>
      </c>
      <c r="G34" s="106"/>
      <c r="H34" s="106"/>
      <c r="I34" s="106"/>
      <c r="J34" s="106"/>
      <c r="K34" s="115"/>
      <c r="L34" s="117" t="s">
        <v>78</v>
      </c>
      <c r="M34" s="106"/>
      <c r="N34" s="106"/>
      <c r="O34" s="106"/>
      <c r="P34" s="106"/>
      <c r="Q34" s="107"/>
      <c r="R34" s="105" t="s">
        <v>89</v>
      </c>
      <c r="S34" s="106"/>
      <c r="T34" s="106"/>
      <c r="U34" s="106"/>
      <c r="V34" s="106"/>
      <c r="W34" s="115"/>
      <c r="X34" s="117" t="s">
        <v>90</v>
      </c>
      <c r="Y34" s="106"/>
      <c r="Z34" s="106"/>
      <c r="AA34" s="106"/>
      <c r="AB34" s="106"/>
      <c r="AC34" s="107"/>
      <c r="AD34" s="111" t="s">
        <v>87</v>
      </c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 t="s">
        <v>74</v>
      </c>
      <c r="AR34" s="111"/>
      <c r="AS34" s="111"/>
      <c r="AT34" s="111"/>
      <c r="AU34" s="111"/>
      <c r="AV34" s="111"/>
      <c r="AW34" s="111"/>
      <c r="AX34" s="111"/>
      <c r="AY34" s="111"/>
      <c r="AZ34" s="111"/>
      <c r="BA34" s="39"/>
    </row>
    <row r="35" spans="1:53">
      <c r="A35" s="123"/>
      <c r="B35" s="123"/>
      <c r="C35" s="123"/>
      <c r="D35" s="123"/>
      <c r="E35" s="123"/>
      <c r="F35" s="108"/>
      <c r="G35" s="109"/>
      <c r="H35" s="109"/>
      <c r="I35" s="109"/>
      <c r="J35" s="109"/>
      <c r="K35" s="116"/>
      <c r="L35" s="118"/>
      <c r="M35" s="109"/>
      <c r="N35" s="109"/>
      <c r="O35" s="109"/>
      <c r="P35" s="109"/>
      <c r="Q35" s="110"/>
      <c r="R35" s="108"/>
      <c r="S35" s="109"/>
      <c r="T35" s="109"/>
      <c r="U35" s="109"/>
      <c r="V35" s="109"/>
      <c r="W35" s="116"/>
      <c r="X35" s="118"/>
      <c r="Y35" s="109"/>
      <c r="Z35" s="109"/>
      <c r="AA35" s="109"/>
      <c r="AB35" s="109"/>
      <c r="AC35" s="110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39"/>
    </row>
    <row r="36" spans="1:53">
      <c r="A36" s="114" t="s">
        <v>76</v>
      </c>
      <c r="B36" s="114"/>
      <c r="C36" s="114"/>
      <c r="D36" s="114"/>
      <c r="E36" s="114"/>
      <c r="F36" s="127"/>
      <c r="G36" s="128"/>
      <c r="H36" s="128"/>
      <c r="I36" s="128"/>
      <c r="J36" s="128"/>
      <c r="K36" s="129"/>
      <c r="L36" s="133"/>
      <c r="M36" s="128"/>
      <c r="N36" s="128"/>
      <c r="O36" s="128"/>
      <c r="P36" s="128"/>
      <c r="Q36" s="134"/>
      <c r="R36" s="127"/>
      <c r="S36" s="128"/>
      <c r="T36" s="128"/>
      <c r="U36" s="128"/>
      <c r="V36" s="128"/>
      <c r="W36" s="129"/>
      <c r="X36" s="133"/>
      <c r="Y36" s="128"/>
      <c r="Z36" s="128"/>
      <c r="AA36" s="128"/>
      <c r="AB36" s="128"/>
      <c r="AC36" s="134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00"/>
      <c r="AR36" s="102"/>
      <c r="AS36" s="103" t="s">
        <v>61</v>
      </c>
      <c r="AT36" s="99"/>
      <c r="AU36" s="100"/>
      <c r="AV36" s="102"/>
      <c r="AW36" s="103" t="s">
        <v>61</v>
      </c>
      <c r="AX36" s="99"/>
      <c r="AY36" s="100"/>
      <c r="AZ36" s="100"/>
      <c r="BA36" s="39"/>
    </row>
    <row r="37" spans="1:53">
      <c r="A37" s="114"/>
      <c r="B37" s="114"/>
      <c r="C37" s="114"/>
      <c r="D37" s="114"/>
      <c r="E37" s="114"/>
      <c r="F37" s="130"/>
      <c r="G37" s="131"/>
      <c r="H37" s="131"/>
      <c r="I37" s="131"/>
      <c r="J37" s="131"/>
      <c r="K37" s="132"/>
      <c r="L37" s="135"/>
      <c r="M37" s="131"/>
      <c r="N37" s="131"/>
      <c r="O37" s="131"/>
      <c r="P37" s="131"/>
      <c r="Q37" s="136"/>
      <c r="R37" s="130"/>
      <c r="S37" s="131"/>
      <c r="T37" s="131"/>
      <c r="U37" s="131"/>
      <c r="V37" s="131"/>
      <c r="W37" s="132"/>
      <c r="X37" s="135"/>
      <c r="Y37" s="131"/>
      <c r="Z37" s="131"/>
      <c r="AA37" s="131"/>
      <c r="AB37" s="131"/>
      <c r="AC37" s="136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00"/>
      <c r="AR37" s="102"/>
      <c r="AS37" s="104"/>
      <c r="AT37" s="99"/>
      <c r="AU37" s="100"/>
      <c r="AV37" s="102"/>
      <c r="AW37" s="104"/>
      <c r="AX37" s="99"/>
      <c r="AY37" s="100"/>
      <c r="AZ37" s="100"/>
      <c r="BA37" s="39"/>
    </row>
    <row r="38" spans="1:53" ht="13.5" customHeight="1">
      <c r="A38" s="114" t="s">
        <v>75</v>
      </c>
      <c r="B38" s="114"/>
      <c r="C38" s="114"/>
      <c r="D38" s="114"/>
      <c r="E38" s="114"/>
      <c r="F38" s="127"/>
      <c r="G38" s="128"/>
      <c r="H38" s="128"/>
      <c r="I38" s="128"/>
      <c r="J38" s="128"/>
      <c r="K38" s="129"/>
      <c r="L38" s="133"/>
      <c r="M38" s="128"/>
      <c r="N38" s="128"/>
      <c r="O38" s="128"/>
      <c r="P38" s="128"/>
      <c r="Q38" s="134"/>
      <c r="R38" s="127"/>
      <c r="S38" s="128"/>
      <c r="T38" s="128"/>
      <c r="U38" s="128"/>
      <c r="V38" s="128"/>
      <c r="W38" s="129"/>
      <c r="X38" s="133"/>
      <c r="Y38" s="128"/>
      <c r="Z38" s="128"/>
      <c r="AA38" s="128"/>
      <c r="AB38" s="128"/>
      <c r="AC38" s="134"/>
      <c r="AD38" s="34"/>
      <c r="AE38" s="35"/>
      <c r="AF38" s="35"/>
      <c r="AG38" s="36"/>
      <c r="AH38" s="35"/>
      <c r="AI38" s="35"/>
      <c r="AJ38" s="35"/>
      <c r="AK38" s="35"/>
      <c r="AL38" s="35"/>
      <c r="AM38" s="35"/>
      <c r="AN38" s="35"/>
      <c r="AO38" s="35"/>
      <c r="AP38" s="35"/>
      <c r="AQ38" s="37"/>
      <c r="AR38" s="37"/>
      <c r="AS38" s="38"/>
      <c r="AT38" s="37"/>
      <c r="AU38" s="37"/>
      <c r="AV38" s="37"/>
      <c r="AW38" s="38"/>
      <c r="AX38" s="37"/>
      <c r="AY38" s="37"/>
      <c r="AZ38" s="37"/>
    </row>
    <row r="39" spans="1:53">
      <c r="A39" s="114"/>
      <c r="B39" s="114"/>
      <c r="C39" s="114"/>
      <c r="D39" s="114"/>
      <c r="E39" s="114"/>
      <c r="F39" s="130"/>
      <c r="G39" s="131"/>
      <c r="H39" s="131"/>
      <c r="I39" s="131"/>
      <c r="J39" s="131"/>
      <c r="K39" s="132"/>
      <c r="L39" s="135"/>
      <c r="M39" s="131"/>
      <c r="N39" s="131"/>
      <c r="O39" s="131"/>
      <c r="P39" s="131"/>
      <c r="Q39" s="136"/>
      <c r="R39" s="130"/>
      <c r="S39" s="131"/>
      <c r="T39" s="131"/>
      <c r="U39" s="131"/>
      <c r="V39" s="131"/>
      <c r="W39" s="132"/>
      <c r="X39" s="135"/>
      <c r="Y39" s="131"/>
      <c r="Z39" s="131"/>
      <c r="AA39" s="131"/>
      <c r="AB39" s="131"/>
      <c r="AC39" s="136"/>
      <c r="AD39" s="39"/>
      <c r="AQ39" s="40"/>
      <c r="AR39" s="40"/>
      <c r="AT39" s="40"/>
      <c r="AU39" s="40"/>
      <c r="AV39" s="40"/>
      <c r="AX39" s="40"/>
      <c r="AY39" s="40"/>
      <c r="AZ39" s="40"/>
    </row>
    <row r="40" spans="1:53">
      <c r="AI40" s="32"/>
      <c r="AJ40" s="32"/>
      <c r="AK40" s="42"/>
    </row>
    <row r="41" spans="1:53" ht="22.8" customHeight="1">
      <c r="B41" s="98" t="s">
        <v>142</v>
      </c>
      <c r="C41" s="79"/>
      <c r="D41" s="78"/>
      <c r="E41" s="78"/>
    </row>
    <row r="42" spans="1:53" ht="22.8" customHeight="1">
      <c r="B42" s="98" t="s">
        <v>143</v>
      </c>
      <c r="C42" s="79"/>
      <c r="D42" s="51"/>
      <c r="E42" s="51"/>
    </row>
    <row r="43" spans="1:53" ht="22.8" customHeight="1">
      <c r="B43" s="89" t="s">
        <v>129</v>
      </c>
      <c r="C43" s="79"/>
      <c r="D43" s="51"/>
      <c r="E43" s="51"/>
    </row>
  </sheetData>
  <sheetProtection algorithmName="SHA-512" hashValue="NxYx/aIr7p7UAXRX42L0A0dPIgXTJOL/a6DSzWi1D5jl7sYkcAPajpkZAFSGvh1Bke/KtGyiuix5W1xjK3w51Q==" saltValue="tPfYP9HCwae83SUhHMkLbg==" spinCount="100000" sheet="1" objects="1" scenarios="1"/>
  <mergeCells count="135">
    <mergeCell ref="A4:K5"/>
    <mergeCell ref="L4:V5"/>
    <mergeCell ref="W4:AD5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L2:V3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AE4:AI5"/>
    <mergeCell ref="AE2:AI3"/>
    <mergeCell ref="BA16:BB17"/>
    <mergeCell ref="AW16:AW17"/>
    <mergeCell ref="AX16:AZ17"/>
    <mergeCell ref="V8:AF8"/>
    <mergeCell ref="V9:Z9"/>
    <mergeCell ref="V10:Z11"/>
    <mergeCell ref="AD17:AP17"/>
    <mergeCell ref="AD19:AP19"/>
    <mergeCell ref="AD21:AP21"/>
    <mergeCell ref="L16:Q17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R20:W21"/>
    <mergeCell ref="X18:AC19"/>
    <mergeCell ref="X16:AC17"/>
    <mergeCell ref="R18:W19"/>
    <mergeCell ref="R16:W17"/>
    <mergeCell ref="AE16:AF16"/>
    <mergeCell ref="BA20:BB21"/>
    <mergeCell ref="AQ14:AZ15"/>
    <mergeCell ref="AQ16:AR17"/>
    <mergeCell ref="AS16:AS17"/>
    <mergeCell ref="AT16:AV17"/>
    <mergeCell ref="AW20:AW21"/>
    <mergeCell ref="AT36:AV37"/>
    <mergeCell ref="S25:V25"/>
    <mergeCell ref="W25:AB25"/>
    <mergeCell ref="K26:M27"/>
    <mergeCell ref="N26:R27"/>
    <mergeCell ref="AQ34:AZ35"/>
    <mergeCell ref="N28:R29"/>
    <mergeCell ref="A28:E29"/>
    <mergeCell ref="AD34:AP35"/>
    <mergeCell ref="AQ36:AR37"/>
    <mergeCell ref="AS36:AS37"/>
    <mergeCell ref="K25:M25"/>
    <mergeCell ref="AW36:AW37"/>
    <mergeCell ref="AX36:AZ37"/>
    <mergeCell ref="AD36:AP37"/>
    <mergeCell ref="N25:R25"/>
    <mergeCell ref="F28:J29"/>
    <mergeCell ref="F26:J27"/>
    <mergeCell ref="F30:J31"/>
    <mergeCell ref="F36:K37"/>
    <mergeCell ref="L36:Q37"/>
    <mergeCell ref="R36:W37"/>
    <mergeCell ref="X36:AC37"/>
    <mergeCell ref="F24:J25"/>
    <mergeCell ref="A14:E15"/>
    <mergeCell ref="F14:K15"/>
    <mergeCell ref="L14:Q15"/>
    <mergeCell ref="A16:E17"/>
    <mergeCell ref="W26:AB27"/>
    <mergeCell ref="S28:V29"/>
    <mergeCell ref="W28:AB29"/>
    <mergeCell ref="K28:M29"/>
    <mergeCell ref="A26:E27"/>
    <mergeCell ref="S26:V27"/>
    <mergeCell ref="K24:R24"/>
    <mergeCell ref="F16:K17"/>
    <mergeCell ref="F18:K19"/>
    <mergeCell ref="F20:K21"/>
    <mergeCell ref="L18:Q19"/>
    <mergeCell ref="L20:Q21"/>
    <mergeCell ref="S24:AB24"/>
    <mergeCell ref="A2:K3"/>
    <mergeCell ref="AE18:AF18"/>
    <mergeCell ref="R14:W15"/>
    <mergeCell ref="X14:AC15"/>
    <mergeCell ref="AH16:AJ16"/>
    <mergeCell ref="A20:E21"/>
    <mergeCell ref="A18:E19"/>
    <mergeCell ref="A38:E39"/>
    <mergeCell ref="K30:M31"/>
    <mergeCell ref="N30:R31"/>
    <mergeCell ref="A34:E35"/>
    <mergeCell ref="F34:K35"/>
    <mergeCell ref="L34:Q35"/>
    <mergeCell ref="R34:W35"/>
    <mergeCell ref="X34:AC35"/>
    <mergeCell ref="A30:E31"/>
    <mergeCell ref="W30:AB31"/>
    <mergeCell ref="S30:V31"/>
    <mergeCell ref="F38:K39"/>
    <mergeCell ref="L38:Q39"/>
    <mergeCell ref="R38:W39"/>
    <mergeCell ref="X38:AC39"/>
    <mergeCell ref="A36:E37"/>
    <mergeCell ref="A24:E25"/>
    <mergeCell ref="AX20:AZ21"/>
    <mergeCell ref="AH18:AJ18"/>
    <mergeCell ref="AQ18:AR19"/>
    <mergeCell ref="AS18:AS19"/>
    <mergeCell ref="AT18:AV19"/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</mergeCells>
  <phoneticPr fontId="8"/>
  <dataValidations count="23">
    <dataValidation type="list" allowBlank="1" showInputMessage="1" showErrorMessage="1" sqref="S26 S28 S30" xr:uid="{00000000-0002-0000-0000-000000000000}">
      <formula1>"コーチ１,コーチ２,コーチ３,コーチ４"</formula1>
    </dataValidation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00000000-0002-0000-0000-000005000000}"/>
    <dataValidation allowBlank="1" showInputMessage="1" showErrorMessage="1" prompt="正式チーム名称の読みをカタカナで入力してください。" sqref="L4:V5" xr:uid="{00000000-0002-0000-0000-000006000000}"/>
    <dataValidation allowBlank="1" showInputMessage="1" showErrorMessage="1" prompt="正式チーム名称を入力してください。" sqref="A4:K5" xr:uid="{00000000-0002-0000-0000-000007000000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1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 xr:uid="{00000000-0002-0000-0000-00000D000000}">
      <formula1>AND(INT(F26)=F26,LEN(F26)=9)</formula1>
    </dataValidation>
    <dataValidation imeMode="on" allowBlank="1" showInputMessage="1" showErrorMessage="1" sqref="F16:AC21 F36:AC39" xr:uid="{00000000-0002-0000-0000-00000E000000}"/>
    <dataValidation imeMode="off" allowBlank="1" showInputMessage="1" showErrorMessage="1" sqref="AQ36:AR37 AT36:AV37 AX36:AZ37 AX16:AZ21 AT16:AV21 AQ16:AR21 AE16:AF16 AH16:AJ16 AH18:AJ18 AE18:AF18 AE20:AF20 AH20:AJ20" xr:uid="{00000000-0002-0000-0000-00000F000000}"/>
    <dataValidation imeMode="off" allowBlank="1" showInputMessage="1" showErrorMessage="1" prompt="すぐに連絡のつくメールアドレスを入力してください。" sqref="AD36:AP37" xr:uid="{2D42E5C4-2251-4938-96E9-0693035A2C4B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1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6:M31" xr:uid="{A176587C-C89F-4943-BB36-F7F9C22CD6E5}">
      <formula1>"旧一次,旧二次,一次,二次"</formula1>
    </dataValidation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1"/>
  <sheetViews>
    <sheetView zoomScaleNormal="100" zoomScaleSheetLayoutView="100" workbookViewId="0">
      <selection activeCell="U22" sqref="U22:Z23"/>
    </sheetView>
  </sheetViews>
  <sheetFormatPr defaultColWidth="2.44140625" defaultRowHeight="13.2"/>
  <cols>
    <col min="1" max="16384" width="2.44140625" style="29"/>
  </cols>
  <sheetData>
    <row r="1" spans="1:49">
      <c r="A1" s="29" t="s">
        <v>103</v>
      </c>
    </row>
    <row r="2" spans="1:49" ht="13.5" customHeight="1">
      <c r="A2" s="179" t="s">
        <v>50</v>
      </c>
      <c r="B2" s="179"/>
      <c r="C2" s="181" t="s">
        <v>79</v>
      </c>
      <c r="D2" s="182"/>
      <c r="E2" s="182"/>
      <c r="F2" s="182"/>
      <c r="G2" s="182"/>
      <c r="H2" s="182"/>
      <c r="I2" s="182" t="s">
        <v>78</v>
      </c>
      <c r="J2" s="182"/>
      <c r="K2" s="182"/>
      <c r="L2" s="182"/>
      <c r="M2" s="182"/>
      <c r="N2" s="184"/>
      <c r="O2" s="181" t="s">
        <v>104</v>
      </c>
      <c r="P2" s="182"/>
      <c r="Q2" s="182"/>
      <c r="R2" s="182"/>
      <c r="S2" s="182"/>
      <c r="T2" s="182"/>
      <c r="U2" s="182" t="s">
        <v>105</v>
      </c>
      <c r="V2" s="182"/>
      <c r="W2" s="182"/>
      <c r="X2" s="182"/>
      <c r="Y2" s="182"/>
      <c r="Z2" s="184"/>
      <c r="AA2" s="111" t="s">
        <v>51</v>
      </c>
      <c r="AB2" s="111"/>
      <c r="AC2" s="111" t="s">
        <v>52</v>
      </c>
      <c r="AD2" s="111"/>
      <c r="AE2" s="111" t="s">
        <v>109</v>
      </c>
      <c r="AF2" s="111"/>
      <c r="AG2" s="111"/>
      <c r="AH2" s="111"/>
      <c r="AI2" s="111"/>
      <c r="AJ2" s="124" t="s">
        <v>81</v>
      </c>
      <c r="AK2" s="125"/>
      <c r="AL2" s="126"/>
      <c r="AM2" s="105" t="s">
        <v>82</v>
      </c>
      <c r="AN2" s="106"/>
      <c r="AO2" s="106"/>
      <c r="AP2" s="106"/>
      <c r="AQ2" s="106"/>
      <c r="AR2" s="106"/>
      <c r="AS2" s="106"/>
      <c r="AT2" s="106"/>
      <c r="AU2" s="106"/>
      <c r="AV2" s="106"/>
      <c r="AW2" s="107"/>
    </row>
    <row r="3" spans="1:49">
      <c r="A3" s="180"/>
      <c r="B3" s="180"/>
      <c r="C3" s="18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4"/>
      <c r="O3" s="18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4"/>
      <c r="AA3" s="112"/>
      <c r="AB3" s="112"/>
      <c r="AC3" s="112"/>
      <c r="AD3" s="112"/>
      <c r="AE3" s="112"/>
      <c r="AF3" s="112"/>
      <c r="AG3" s="112"/>
      <c r="AH3" s="112"/>
      <c r="AI3" s="112"/>
      <c r="AJ3" s="124"/>
      <c r="AK3" s="125"/>
      <c r="AL3" s="126"/>
      <c r="AM3" s="108"/>
      <c r="AN3" s="109"/>
      <c r="AO3" s="109"/>
      <c r="AP3" s="109"/>
      <c r="AQ3" s="109"/>
      <c r="AR3" s="109"/>
      <c r="AS3" s="109"/>
      <c r="AT3" s="109"/>
      <c r="AU3" s="109"/>
      <c r="AV3" s="109"/>
      <c r="AW3" s="110"/>
    </row>
    <row r="4" spans="1:49">
      <c r="A4" s="175"/>
      <c r="B4" s="176"/>
      <c r="C4" s="198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5"/>
      <c r="O4" s="198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5"/>
      <c r="AA4" s="188"/>
      <c r="AB4" s="189"/>
      <c r="AC4" s="175"/>
      <c r="AD4" s="176"/>
      <c r="AE4" s="175"/>
      <c r="AF4" s="192"/>
      <c r="AG4" s="192"/>
      <c r="AH4" s="192"/>
      <c r="AI4" s="176"/>
      <c r="AJ4" s="206"/>
      <c r="AK4" s="207"/>
      <c r="AL4" s="208"/>
      <c r="AM4" s="185"/>
      <c r="AN4" s="186"/>
      <c r="AO4" s="186"/>
      <c r="AP4" s="186"/>
      <c r="AQ4" s="186"/>
      <c r="AR4" s="186"/>
      <c r="AS4" s="186"/>
      <c r="AT4" s="186"/>
      <c r="AU4" s="186"/>
      <c r="AV4" s="186"/>
      <c r="AW4" s="187"/>
    </row>
    <row r="5" spans="1:49">
      <c r="A5" s="177"/>
      <c r="B5" s="178"/>
      <c r="C5" s="199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/>
      <c r="O5" s="199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7"/>
      <c r="AA5" s="190"/>
      <c r="AB5" s="191"/>
      <c r="AC5" s="177"/>
      <c r="AD5" s="178"/>
      <c r="AE5" s="177"/>
      <c r="AF5" s="193"/>
      <c r="AG5" s="193"/>
      <c r="AH5" s="193"/>
      <c r="AI5" s="178"/>
      <c r="AJ5" s="206"/>
      <c r="AK5" s="207"/>
      <c r="AL5" s="208"/>
      <c r="AM5" s="185"/>
      <c r="AN5" s="186"/>
      <c r="AO5" s="186"/>
      <c r="AP5" s="186"/>
      <c r="AQ5" s="186"/>
      <c r="AR5" s="186"/>
      <c r="AS5" s="186"/>
      <c r="AT5" s="186"/>
      <c r="AU5" s="186"/>
      <c r="AV5" s="186"/>
      <c r="AW5" s="187"/>
    </row>
    <row r="6" spans="1:49">
      <c r="A6" s="175"/>
      <c r="B6" s="176"/>
      <c r="C6" s="198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5"/>
      <c r="O6" s="198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5"/>
      <c r="AA6" s="188"/>
      <c r="AB6" s="189"/>
      <c r="AC6" s="175"/>
      <c r="AD6" s="176"/>
      <c r="AE6" s="175"/>
      <c r="AF6" s="192"/>
      <c r="AG6" s="192"/>
      <c r="AH6" s="192"/>
      <c r="AI6" s="176"/>
      <c r="AJ6" s="206"/>
      <c r="AK6" s="207"/>
      <c r="AL6" s="208"/>
      <c r="AM6" s="185"/>
      <c r="AN6" s="186"/>
      <c r="AO6" s="186"/>
      <c r="AP6" s="186"/>
      <c r="AQ6" s="186"/>
      <c r="AR6" s="186"/>
      <c r="AS6" s="186"/>
      <c r="AT6" s="186"/>
      <c r="AU6" s="186"/>
      <c r="AV6" s="186"/>
      <c r="AW6" s="187"/>
    </row>
    <row r="7" spans="1:49">
      <c r="A7" s="177"/>
      <c r="B7" s="178"/>
      <c r="C7" s="199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7"/>
      <c r="O7" s="199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7"/>
      <c r="AA7" s="190"/>
      <c r="AB7" s="191"/>
      <c r="AC7" s="177"/>
      <c r="AD7" s="178"/>
      <c r="AE7" s="177"/>
      <c r="AF7" s="193"/>
      <c r="AG7" s="193"/>
      <c r="AH7" s="193"/>
      <c r="AI7" s="178"/>
      <c r="AJ7" s="206"/>
      <c r="AK7" s="207"/>
      <c r="AL7" s="208"/>
      <c r="AM7" s="185"/>
      <c r="AN7" s="186"/>
      <c r="AO7" s="186"/>
      <c r="AP7" s="186"/>
      <c r="AQ7" s="186"/>
      <c r="AR7" s="186"/>
      <c r="AS7" s="186"/>
      <c r="AT7" s="186"/>
      <c r="AU7" s="186"/>
      <c r="AV7" s="186"/>
      <c r="AW7" s="187"/>
    </row>
    <row r="8" spans="1:49">
      <c r="A8" s="175"/>
      <c r="B8" s="176"/>
      <c r="C8" s="198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5"/>
      <c r="O8" s="198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5"/>
      <c r="AA8" s="188"/>
      <c r="AB8" s="189"/>
      <c r="AC8" s="175"/>
      <c r="AD8" s="176"/>
      <c r="AE8" s="175"/>
      <c r="AF8" s="192"/>
      <c r="AG8" s="192"/>
      <c r="AH8" s="192"/>
      <c r="AI8" s="176"/>
      <c r="AJ8" s="206"/>
      <c r="AK8" s="207"/>
      <c r="AL8" s="208"/>
      <c r="AM8" s="185"/>
      <c r="AN8" s="186"/>
      <c r="AO8" s="186"/>
      <c r="AP8" s="186"/>
      <c r="AQ8" s="186"/>
      <c r="AR8" s="186"/>
      <c r="AS8" s="186"/>
      <c r="AT8" s="186"/>
      <c r="AU8" s="186"/>
      <c r="AV8" s="186"/>
      <c r="AW8" s="187"/>
    </row>
    <row r="9" spans="1:49">
      <c r="A9" s="177"/>
      <c r="B9" s="178"/>
      <c r="C9" s="199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  <c r="O9" s="199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7"/>
      <c r="AA9" s="190"/>
      <c r="AB9" s="191"/>
      <c r="AC9" s="177"/>
      <c r="AD9" s="178"/>
      <c r="AE9" s="177"/>
      <c r="AF9" s="193"/>
      <c r="AG9" s="193"/>
      <c r="AH9" s="193"/>
      <c r="AI9" s="178"/>
      <c r="AJ9" s="206"/>
      <c r="AK9" s="207"/>
      <c r="AL9" s="208"/>
      <c r="AM9" s="185"/>
      <c r="AN9" s="186"/>
      <c r="AO9" s="186"/>
      <c r="AP9" s="186"/>
      <c r="AQ9" s="186"/>
      <c r="AR9" s="186"/>
      <c r="AS9" s="186"/>
      <c r="AT9" s="186"/>
      <c r="AU9" s="186"/>
      <c r="AV9" s="186"/>
      <c r="AW9" s="187"/>
    </row>
    <row r="10" spans="1:49">
      <c r="A10" s="175"/>
      <c r="B10" s="176"/>
      <c r="C10" s="200"/>
      <c r="D10" s="201"/>
      <c r="E10" s="201"/>
      <c r="F10" s="201"/>
      <c r="G10" s="201"/>
      <c r="H10" s="202"/>
      <c r="I10" s="194"/>
      <c r="J10" s="194"/>
      <c r="K10" s="194"/>
      <c r="L10" s="194"/>
      <c r="M10" s="194"/>
      <c r="N10" s="195"/>
      <c r="O10" s="198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5"/>
      <c r="AA10" s="188"/>
      <c r="AB10" s="189"/>
      <c r="AC10" s="175"/>
      <c r="AD10" s="176"/>
      <c r="AE10" s="175"/>
      <c r="AF10" s="192"/>
      <c r="AG10" s="192"/>
      <c r="AH10" s="192"/>
      <c r="AI10" s="176"/>
      <c r="AJ10" s="206"/>
      <c r="AK10" s="207"/>
      <c r="AL10" s="208"/>
      <c r="AM10" s="185"/>
      <c r="AN10" s="186"/>
      <c r="AO10" s="186"/>
      <c r="AP10" s="186"/>
      <c r="AQ10" s="186"/>
      <c r="AR10" s="186"/>
      <c r="AS10" s="186"/>
      <c r="AT10" s="186"/>
      <c r="AU10" s="186"/>
      <c r="AV10" s="186"/>
      <c r="AW10" s="187"/>
    </row>
    <row r="11" spans="1:49">
      <c r="A11" s="177"/>
      <c r="B11" s="178"/>
      <c r="C11" s="203"/>
      <c r="D11" s="204"/>
      <c r="E11" s="204"/>
      <c r="F11" s="204"/>
      <c r="G11" s="204"/>
      <c r="H11" s="205"/>
      <c r="I11" s="196"/>
      <c r="J11" s="196"/>
      <c r="K11" s="196"/>
      <c r="L11" s="196"/>
      <c r="M11" s="196"/>
      <c r="N11" s="197"/>
      <c r="O11" s="199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7"/>
      <c r="AA11" s="190"/>
      <c r="AB11" s="191"/>
      <c r="AC11" s="177"/>
      <c r="AD11" s="178"/>
      <c r="AE11" s="177"/>
      <c r="AF11" s="193"/>
      <c r="AG11" s="193"/>
      <c r="AH11" s="193"/>
      <c r="AI11" s="178"/>
      <c r="AJ11" s="206"/>
      <c r="AK11" s="207"/>
      <c r="AL11" s="208"/>
      <c r="AM11" s="185"/>
      <c r="AN11" s="186"/>
      <c r="AO11" s="186"/>
      <c r="AP11" s="186"/>
      <c r="AQ11" s="186"/>
      <c r="AR11" s="186"/>
      <c r="AS11" s="186"/>
      <c r="AT11" s="186"/>
      <c r="AU11" s="186"/>
      <c r="AV11" s="186"/>
      <c r="AW11" s="187"/>
    </row>
    <row r="12" spans="1:49">
      <c r="A12" s="175"/>
      <c r="B12" s="176"/>
      <c r="C12" s="200"/>
      <c r="D12" s="201"/>
      <c r="E12" s="201"/>
      <c r="F12" s="201"/>
      <c r="G12" s="201"/>
      <c r="H12" s="202"/>
      <c r="I12" s="194"/>
      <c r="J12" s="194"/>
      <c r="K12" s="194"/>
      <c r="L12" s="194"/>
      <c r="M12" s="194"/>
      <c r="N12" s="195"/>
      <c r="O12" s="198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5"/>
      <c r="AA12" s="188"/>
      <c r="AB12" s="189"/>
      <c r="AC12" s="175"/>
      <c r="AD12" s="176"/>
      <c r="AE12" s="175"/>
      <c r="AF12" s="192"/>
      <c r="AG12" s="192"/>
      <c r="AH12" s="192"/>
      <c r="AI12" s="176"/>
      <c r="AJ12" s="206"/>
      <c r="AK12" s="207"/>
      <c r="AL12" s="208"/>
      <c r="AM12" s="185"/>
      <c r="AN12" s="186"/>
      <c r="AO12" s="186"/>
      <c r="AP12" s="186"/>
      <c r="AQ12" s="186"/>
      <c r="AR12" s="186"/>
      <c r="AS12" s="186"/>
      <c r="AT12" s="186"/>
      <c r="AU12" s="186"/>
      <c r="AV12" s="186"/>
      <c r="AW12" s="187"/>
    </row>
    <row r="13" spans="1:49">
      <c r="A13" s="177"/>
      <c r="B13" s="178"/>
      <c r="C13" s="203"/>
      <c r="D13" s="204"/>
      <c r="E13" s="204"/>
      <c r="F13" s="204"/>
      <c r="G13" s="204"/>
      <c r="H13" s="205"/>
      <c r="I13" s="196"/>
      <c r="J13" s="196"/>
      <c r="K13" s="196"/>
      <c r="L13" s="196"/>
      <c r="M13" s="196"/>
      <c r="N13" s="197"/>
      <c r="O13" s="199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7"/>
      <c r="AA13" s="190"/>
      <c r="AB13" s="191"/>
      <c r="AC13" s="177"/>
      <c r="AD13" s="178"/>
      <c r="AE13" s="177"/>
      <c r="AF13" s="193"/>
      <c r="AG13" s="193"/>
      <c r="AH13" s="193"/>
      <c r="AI13" s="178"/>
      <c r="AJ13" s="206"/>
      <c r="AK13" s="207"/>
      <c r="AL13" s="208"/>
      <c r="AM13" s="185"/>
      <c r="AN13" s="186"/>
      <c r="AO13" s="186"/>
      <c r="AP13" s="186"/>
      <c r="AQ13" s="186"/>
      <c r="AR13" s="186"/>
      <c r="AS13" s="186"/>
      <c r="AT13" s="186"/>
      <c r="AU13" s="186"/>
      <c r="AV13" s="186"/>
      <c r="AW13" s="187"/>
    </row>
    <row r="14" spans="1:49">
      <c r="A14" s="175"/>
      <c r="B14" s="176"/>
      <c r="C14" s="200"/>
      <c r="D14" s="201"/>
      <c r="E14" s="201"/>
      <c r="F14" s="201"/>
      <c r="G14" s="201"/>
      <c r="H14" s="202"/>
      <c r="I14" s="194"/>
      <c r="J14" s="194"/>
      <c r="K14" s="194"/>
      <c r="L14" s="194"/>
      <c r="M14" s="194"/>
      <c r="N14" s="195"/>
      <c r="O14" s="198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5"/>
      <c r="AA14" s="188"/>
      <c r="AB14" s="189"/>
      <c r="AC14" s="175"/>
      <c r="AD14" s="176"/>
      <c r="AE14" s="175"/>
      <c r="AF14" s="192"/>
      <c r="AG14" s="192"/>
      <c r="AH14" s="192"/>
      <c r="AI14" s="176"/>
      <c r="AJ14" s="206"/>
      <c r="AK14" s="207"/>
      <c r="AL14" s="208"/>
      <c r="AM14" s="185"/>
      <c r="AN14" s="186"/>
      <c r="AO14" s="186"/>
      <c r="AP14" s="186"/>
      <c r="AQ14" s="186"/>
      <c r="AR14" s="186"/>
      <c r="AS14" s="186"/>
      <c r="AT14" s="186"/>
      <c r="AU14" s="186"/>
      <c r="AV14" s="186"/>
      <c r="AW14" s="187"/>
    </row>
    <row r="15" spans="1:49">
      <c r="A15" s="177"/>
      <c r="B15" s="178"/>
      <c r="C15" s="203"/>
      <c r="D15" s="204"/>
      <c r="E15" s="204"/>
      <c r="F15" s="204"/>
      <c r="G15" s="204"/>
      <c r="H15" s="205"/>
      <c r="I15" s="196"/>
      <c r="J15" s="196"/>
      <c r="K15" s="196"/>
      <c r="L15" s="196"/>
      <c r="M15" s="196"/>
      <c r="N15" s="197"/>
      <c r="O15" s="199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7"/>
      <c r="AA15" s="190"/>
      <c r="AB15" s="191"/>
      <c r="AC15" s="177"/>
      <c r="AD15" s="178"/>
      <c r="AE15" s="177"/>
      <c r="AF15" s="193"/>
      <c r="AG15" s="193"/>
      <c r="AH15" s="193"/>
      <c r="AI15" s="178"/>
      <c r="AJ15" s="206"/>
      <c r="AK15" s="207"/>
      <c r="AL15" s="208"/>
      <c r="AM15" s="185"/>
      <c r="AN15" s="186"/>
      <c r="AO15" s="186"/>
      <c r="AP15" s="186"/>
      <c r="AQ15" s="186"/>
      <c r="AR15" s="186"/>
      <c r="AS15" s="186"/>
      <c r="AT15" s="186"/>
      <c r="AU15" s="186"/>
      <c r="AV15" s="186"/>
      <c r="AW15" s="187"/>
    </row>
    <row r="16" spans="1:49">
      <c r="A16" s="175"/>
      <c r="B16" s="176"/>
      <c r="C16" s="200"/>
      <c r="D16" s="201"/>
      <c r="E16" s="201"/>
      <c r="F16" s="201"/>
      <c r="G16" s="201"/>
      <c r="H16" s="202"/>
      <c r="I16" s="194"/>
      <c r="J16" s="194"/>
      <c r="K16" s="194"/>
      <c r="L16" s="194"/>
      <c r="M16" s="194"/>
      <c r="N16" s="195"/>
      <c r="O16" s="198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5"/>
      <c r="AA16" s="188"/>
      <c r="AB16" s="189"/>
      <c r="AC16" s="175"/>
      <c r="AD16" s="176"/>
      <c r="AE16" s="175"/>
      <c r="AF16" s="192"/>
      <c r="AG16" s="192"/>
      <c r="AH16" s="192"/>
      <c r="AI16" s="176"/>
      <c r="AJ16" s="206"/>
      <c r="AK16" s="207"/>
      <c r="AL16" s="208"/>
      <c r="AM16" s="185"/>
      <c r="AN16" s="186"/>
      <c r="AO16" s="186"/>
      <c r="AP16" s="186"/>
      <c r="AQ16" s="186"/>
      <c r="AR16" s="186"/>
      <c r="AS16" s="186"/>
      <c r="AT16" s="186"/>
      <c r="AU16" s="186"/>
      <c r="AV16" s="186"/>
      <c r="AW16" s="187"/>
    </row>
    <row r="17" spans="1:49">
      <c r="A17" s="177"/>
      <c r="B17" s="178"/>
      <c r="C17" s="203"/>
      <c r="D17" s="204"/>
      <c r="E17" s="204"/>
      <c r="F17" s="204"/>
      <c r="G17" s="204"/>
      <c r="H17" s="205"/>
      <c r="I17" s="196"/>
      <c r="J17" s="196"/>
      <c r="K17" s="196"/>
      <c r="L17" s="196"/>
      <c r="M17" s="196"/>
      <c r="N17" s="197"/>
      <c r="O17" s="199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7"/>
      <c r="AA17" s="190"/>
      <c r="AB17" s="191"/>
      <c r="AC17" s="177"/>
      <c r="AD17" s="178"/>
      <c r="AE17" s="177"/>
      <c r="AF17" s="193"/>
      <c r="AG17" s="193"/>
      <c r="AH17" s="193"/>
      <c r="AI17" s="178"/>
      <c r="AJ17" s="206"/>
      <c r="AK17" s="207"/>
      <c r="AL17" s="208"/>
      <c r="AM17" s="185"/>
      <c r="AN17" s="186"/>
      <c r="AO17" s="186"/>
      <c r="AP17" s="186"/>
      <c r="AQ17" s="186"/>
      <c r="AR17" s="186"/>
      <c r="AS17" s="186"/>
      <c r="AT17" s="186"/>
      <c r="AU17" s="186"/>
      <c r="AV17" s="186"/>
      <c r="AW17" s="187"/>
    </row>
    <row r="18" spans="1:49">
      <c r="A18" s="175"/>
      <c r="B18" s="176"/>
      <c r="C18" s="200"/>
      <c r="D18" s="201"/>
      <c r="E18" s="201"/>
      <c r="F18" s="201"/>
      <c r="G18" s="201"/>
      <c r="H18" s="202"/>
      <c r="I18" s="194"/>
      <c r="J18" s="194"/>
      <c r="K18" s="194"/>
      <c r="L18" s="194"/>
      <c r="M18" s="194"/>
      <c r="N18" s="195"/>
      <c r="O18" s="198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5"/>
      <c r="AA18" s="188"/>
      <c r="AB18" s="189"/>
      <c r="AC18" s="175"/>
      <c r="AD18" s="176"/>
      <c r="AE18" s="175"/>
      <c r="AF18" s="192"/>
      <c r="AG18" s="192"/>
      <c r="AH18" s="192"/>
      <c r="AI18" s="176"/>
      <c r="AJ18" s="206"/>
      <c r="AK18" s="207"/>
      <c r="AL18" s="208"/>
      <c r="AM18" s="185"/>
      <c r="AN18" s="186"/>
      <c r="AO18" s="186"/>
      <c r="AP18" s="186"/>
      <c r="AQ18" s="186"/>
      <c r="AR18" s="186"/>
      <c r="AS18" s="186"/>
      <c r="AT18" s="186"/>
      <c r="AU18" s="186"/>
      <c r="AV18" s="186"/>
      <c r="AW18" s="187"/>
    </row>
    <row r="19" spans="1:49">
      <c r="A19" s="177"/>
      <c r="B19" s="178"/>
      <c r="C19" s="203"/>
      <c r="D19" s="204"/>
      <c r="E19" s="204"/>
      <c r="F19" s="204"/>
      <c r="G19" s="204"/>
      <c r="H19" s="205"/>
      <c r="I19" s="196"/>
      <c r="J19" s="196"/>
      <c r="K19" s="196"/>
      <c r="L19" s="196"/>
      <c r="M19" s="196"/>
      <c r="N19" s="197"/>
      <c r="O19" s="199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7"/>
      <c r="AA19" s="190"/>
      <c r="AB19" s="191"/>
      <c r="AC19" s="177"/>
      <c r="AD19" s="178"/>
      <c r="AE19" s="177"/>
      <c r="AF19" s="193"/>
      <c r="AG19" s="193"/>
      <c r="AH19" s="193"/>
      <c r="AI19" s="178"/>
      <c r="AJ19" s="206"/>
      <c r="AK19" s="207"/>
      <c r="AL19" s="208"/>
      <c r="AM19" s="185"/>
      <c r="AN19" s="186"/>
      <c r="AO19" s="186"/>
      <c r="AP19" s="186"/>
      <c r="AQ19" s="186"/>
      <c r="AR19" s="186"/>
      <c r="AS19" s="186"/>
      <c r="AT19" s="186"/>
      <c r="AU19" s="186"/>
      <c r="AV19" s="186"/>
      <c r="AW19" s="187"/>
    </row>
    <row r="20" spans="1:49">
      <c r="A20" s="175"/>
      <c r="B20" s="176"/>
      <c r="C20" s="200"/>
      <c r="D20" s="201"/>
      <c r="E20" s="201"/>
      <c r="F20" s="201"/>
      <c r="G20" s="201"/>
      <c r="H20" s="202"/>
      <c r="I20" s="194"/>
      <c r="J20" s="194"/>
      <c r="K20" s="194"/>
      <c r="L20" s="194"/>
      <c r="M20" s="194"/>
      <c r="N20" s="195"/>
      <c r="O20" s="198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5"/>
      <c r="AA20" s="188"/>
      <c r="AB20" s="189"/>
      <c r="AC20" s="175"/>
      <c r="AD20" s="176"/>
      <c r="AE20" s="175"/>
      <c r="AF20" s="192"/>
      <c r="AG20" s="192"/>
      <c r="AH20" s="192"/>
      <c r="AI20" s="176"/>
      <c r="AJ20" s="206"/>
      <c r="AK20" s="207"/>
      <c r="AL20" s="208"/>
      <c r="AM20" s="185"/>
      <c r="AN20" s="186"/>
      <c r="AO20" s="186"/>
      <c r="AP20" s="186"/>
      <c r="AQ20" s="186"/>
      <c r="AR20" s="186"/>
      <c r="AS20" s="186"/>
      <c r="AT20" s="186"/>
      <c r="AU20" s="186"/>
      <c r="AV20" s="186"/>
      <c r="AW20" s="187"/>
    </row>
    <row r="21" spans="1:49">
      <c r="A21" s="177"/>
      <c r="B21" s="178"/>
      <c r="C21" s="203"/>
      <c r="D21" s="204"/>
      <c r="E21" s="204"/>
      <c r="F21" s="204"/>
      <c r="G21" s="204"/>
      <c r="H21" s="205"/>
      <c r="I21" s="196"/>
      <c r="J21" s="196"/>
      <c r="K21" s="196"/>
      <c r="L21" s="196"/>
      <c r="M21" s="196"/>
      <c r="N21" s="197"/>
      <c r="O21" s="199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7"/>
      <c r="AA21" s="190"/>
      <c r="AB21" s="191"/>
      <c r="AC21" s="177"/>
      <c r="AD21" s="178"/>
      <c r="AE21" s="177"/>
      <c r="AF21" s="193"/>
      <c r="AG21" s="193"/>
      <c r="AH21" s="193"/>
      <c r="AI21" s="178"/>
      <c r="AJ21" s="206"/>
      <c r="AK21" s="207"/>
      <c r="AL21" s="208"/>
      <c r="AM21" s="185"/>
      <c r="AN21" s="186"/>
      <c r="AO21" s="186"/>
      <c r="AP21" s="186"/>
      <c r="AQ21" s="186"/>
      <c r="AR21" s="186"/>
      <c r="AS21" s="186"/>
      <c r="AT21" s="186"/>
      <c r="AU21" s="186"/>
      <c r="AV21" s="186"/>
      <c r="AW21" s="187"/>
    </row>
    <row r="22" spans="1:49">
      <c r="A22" s="175"/>
      <c r="B22" s="176"/>
      <c r="C22" s="200"/>
      <c r="D22" s="201"/>
      <c r="E22" s="201"/>
      <c r="F22" s="201"/>
      <c r="G22" s="201"/>
      <c r="H22" s="202"/>
      <c r="I22" s="194"/>
      <c r="J22" s="194"/>
      <c r="K22" s="194"/>
      <c r="L22" s="194"/>
      <c r="M22" s="194"/>
      <c r="N22" s="195"/>
      <c r="O22" s="198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5"/>
      <c r="AA22" s="188"/>
      <c r="AB22" s="189"/>
      <c r="AC22" s="175"/>
      <c r="AD22" s="176"/>
      <c r="AE22" s="175"/>
      <c r="AF22" s="192"/>
      <c r="AG22" s="192"/>
      <c r="AH22" s="192"/>
      <c r="AI22" s="176"/>
      <c r="AJ22" s="206"/>
      <c r="AK22" s="207"/>
      <c r="AL22" s="208"/>
      <c r="AM22" s="185"/>
      <c r="AN22" s="186"/>
      <c r="AO22" s="186"/>
      <c r="AP22" s="186"/>
      <c r="AQ22" s="186"/>
      <c r="AR22" s="186"/>
      <c r="AS22" s="186"/>
      <c r="AT22" s="186"/>
      <c r="AU22" s="186"/>
      <c r="AV22" s="186"/>
      <c r="AW22" s="187"/>
    </row>
    <row r="23" spans="1:49">
      <c r="A23" s="177"/>
      <c r="B23" s="178"/>
      <c r="C23" s="203"/>
      <c r="D23" s="204"/>
      <c r="E23" s="204"/>
      <c r="F23" s="204"/>
      <c r="G23" s="204"/>
      <c r="H23" s="205"/>
      <c r="I23" s="196"/>
      <c r="J23" s="196"/>
      <c r="K23" s="196"/>
      <c r="L23" s="196"/>
      <c r="M23" s="196"/>
      <c r="N23" s="197"/>
      <c r="O23" s="199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7"/>
      <c r="AA23" s="190"/>
      <c r="AB23" s="191"/>
      <c r="AC23" s="177"/>
      <c r="AD23" s="178"/>
      <c r="AE23" s="177"/>
      <c r="AF23" s="193"/>
      <c r="AG23" s="193"/>
      <c r="AH23" s="193"/>
      <c r="AI23" s="178"/>
      <c r="AJ23" s="206"/>
      <c r="AK23" s="207"/>
      <c r="AL23" s="208"/>
      <c r="AM23" s="185"/>
      <c r="AN23" s="186"/>
      <c r="AO23" s="186"/>
      <c r="AP23" s="186"/>
      <c r="AQ23" s="186"/>
      <c r="AR23" s="186"/>
      <c r="AS23" s="186"/>
      <c r="AT23" s="186"/>
      <c r="AU23" s="186"/>
      <c r="AV23" s="186"/>
      <c r="AW23" s="187"/>
    </row>
    <row r="24" spans="1:49">
      <c r="A24" s="175"/>
      <c r="B24" s="176"/>
      <c r="C24" s="200"/>
      <c r="D24" s="201"/>
      <c r="E24" s="201"/>
      <c r="F24" s="201"/>
      <c r="G24" s="201"/>
      <c r="H24" s="202"/>
      <c r="I24" s="194"/>
      <c r="J24" s="194"/>
      <c r="K24" s="194"/>
      <c r="L24" s="194"/>
      <c r="M24" s="194"/>
      <c r="N24" s="195"/>
      <c r="O24" s="198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5"/>
      <c r="AA24" s="188"/>
      <c r="AB24" s="189"/>
      <c r="AC24" s="175"/>
      <c r="AD24" s="176"/>
      <c r="AE24" s="175"/>
      <c r="AF24" s="192"/>
      <c r="AG24" s="192"/>
      <c r="AH24" s="192"/>
      <c r="AI24" s="176"/>
      <c r="AJ24" s="206"/>
      <c r="AK24" s="207"/>
      <c r="AL24" s="208"/>
      <c r="AM24" s="185"/>
      <c r="AN24" s="186"/>
      <c r="AO24" s="186"/>
      <c r="AP24" s="186"/>
      <c r="AQ24" s="186"/>
      <c r="AR24" s="186"/>
      <c r="AS24" s="186"/>
      <c r="AT24" s="186"/>
      <c r="AU24" s="186"/>
      <c r="AV24" s="186"/>
      <c r="AW24" s="187"/>
    </row>
    <row r="25" spans="1:49">
      <c r="A25" s="177"/>
      <c r="B25" s="178"/>
      <c r="C25" s="203"/>
      <c r="D25" s="204"/>
      <c r="E25" s="204"/>
      <c r="F25" s="204"/>
      <c r="G25" s="204"/>
      <c r="H25" s="205"/>
      <c r="I25" s="196"/>
      <c r="J25" s="196"/>
      <c r="K25" s="196"/>
      <c r="L25" s="196"/>
      <c r="M25" s="196"/>
      <c r="N25" s="197"/>
      <c r="O25" s="199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7"/>
      <c r="AA25" s="190"/>
      <c r="AB25" s="191"/>
      <c r="AC25" s="177"/>
      <c r="AD25" s="178"/>
      <c r="AE25" s="177"/>
      <c r="AF25" s="193"/>
      <c r="AG25" s="193"/>
      <c r="AH25" s="193"/>
      <c r="AI25" s="178"/>
      <c r="AJ25" s="206"/>
      <c r="AK25" s="207"/>
      <c r="AL25" s="208"/>
      <c r="AM25" s="185"/>
      <c r="AN25" s="186"/>
      <c r="AO25" s="186"/>
      <c r="AP25" s="186"/>
      <c r="AQ25" s="186"/>
      <c r="AR25" s="186"/>
      <c r="AS25" s="186"/>
      <c r="AT25" s="186"/>
      <c r="AU25" s="186"/>
      <c r="AV25" s="186"/>
      <c r="AW25" s="187"/>
    </row>
    <row r="26" spans="1:49">
      <c r="A26" s="175"/>
      <c r="B26" s="176"/>
      <c r="C26" s="200"/>
      <c r="D26" s="201"/>
      <c r="E26" s="201"/>
      <c r="F26" s="201"/>
      <c r="G26" s="201"/>
      <c r="H26" s="202"/>
      <c r="I26" s="194"/>
      <c r="J26" s="194"/>
      <c r="K26" s="194"/>
      <c r="L26" s="194"/>
      <c r="M26" s="194"/>
      <c r="N26" s="195"/>
      <c r="O26" s="198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5"/>
      <c r="AA26" s="188"/>
      <c r="AB26" s="189"/>
      <c r="AC26" s="175"/>
      <c r="AD26" s="176"/>
      <c r="AE26" s="175"/>
      <c r="AF26" s="192"/>
      <c r="AG26" s="192"/>
      <c r="AH26" s="192"/>
      <c r="AI26" s="176"/>
      <c r="AJ26" s="206"/>
      <c r="AK26" s="207"/>
      <c r="AL26" s="208"/>
      <c r="AM26" s="185"/>
      <c r="AN26" s="186"/>
      <c r="AO26" s="186"/>
      <c r="AP26" s="186"/>
      <c r="AQ26" s="186"/>
      <c r="AR26" s="186"/>
      <c r="AS26" s="186"/>
      <c r="AT26" s="186"/>
      <c r="AU26" s="186"/>
      <c r="AV26" s="186"/>
      <c r="AW26" s="187"/>
    </row>
    <row r="27" spans="1:49">
      <c r="A27" s="177"/>
      <c r="B27" s="178"/>
      <c r="C27" s="203"/>
      <c r="D27" s="204"/>
      <c r="E27" s="204"/>
      <c r="F27" s="204"/>
      <c r="G27" s="204"/>
      <c r="H27" s="205"/>
      <c r="I27" s="196"/>
      <c r="J27" s="196"/>
      <c r="K27" s="196"/>
      <c r="L27" s="196"/>
      <c r="M27" s="196"/>
      <c r="N27" s="197"/>
      <c r="O27" s="199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7"/>
      <c r="AA27" s="190"/>
      <c r="AB27" s="191"/>
      <c r="AC27" s="177"/>
      <c r="AD27" s="178"/>
      <c r="AE27" s="177"/>
      <c r="AF27" s="193"/>
      <c r="AG27" s="193"/>
      <c r="AH27" s="193"/>
      <c r="AI27" s="178"/>
      <c r="AJ27" s="206"/>
      <c r="AK27" s="207"/>
      <c r="AL27" s="208"/>
      <c r="AM27" s="185"/>
      <c r="AN27" s="186"/>
      <c r="AO27" s="186"/>
      <c r="AP27" s="186"/>
      <c r="AQ27" s="186"/>
      <c r="AR27" s="186"/>
      <c r="AS27" s="186"/>
      <c r="AT27" s="186"/>
      <c r="AU27" s="186"/>
      <c r="AV27" s="186"/>
      <c r="AW27" s="187"/>
    </row>
    <row r="29" spans="1:49" ht="19.8" customHeight="1">
      <c r="C29" s="89" t="s">
        <v>127</v>
      </c>
    </row>
    <row r="30" spans="1:49" ht="19.8" customHeight="1">
      <c r="C30" s="98" t="s">
        <v>128</v>
      </c>
    </row>
    <row r="31" spans="1:49" ht="19.8" customHeight="1">
      <c r="C31" s="29" t="s">
        <v>141</v>
      </c>
    </row>
  </sheetData>
  <sheetProtection algorithmName="SHA-512" hashValue="Mb86chvd2DyaaNiFEefyD5sojPrih7PaLNBFsmSxC+JxJgW/IXs84tGOYrkD/z5P3x4er9yTFFHsy0OrKUlr/Q==" saltValue="Dr7Qwl6jh6LWW4HeKION9w==" spinCount="100000" sheet="1" objects="1" scenarios="1"/>
  <mergeCells count="130"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</mergeCells>
  <phoneticPr fontId="9"/>
  <dataValidations xWindow="574" yWindow="327" count="7">
    <dataValidation type="list" allowBlank="1" showInputMessage="1" showErrorMessage="1" sqref="AC4:AD27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27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27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27" xr:uid="{00000000-0002-0000-0100-000003000000}">
      <formula1>0</formula1>
      <formula2>200</formula2>
    </dataValidation>
    <dataValidation imeMode="on" allowBlank="1" showInputMessage="1" showErrorMessage="1" sqref="C4:Z27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27" xr:uid="{00000000-0002-0000-0100-000005000000}"/>
    <dataValidation imeMode="on" allowBlank="1" showInputMessage="1" showErrorMessage="1" prompt="都道府県から記入してください。_x000a_（例：○○県○○立○○小学校）" sqref="AM4:AW27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AS13"/>
  <sheetViews>
    <sheetView tabSelected="1" zoomScaleNormal="100" zoomScaleSheetLayoutView="100" workbookViewId="0">
      <selection activeCell="N4" sqref="N4"/>
    </sheetView>
  </sheetViews>
  <sheetFormatPr defaultColWidth="2.44140625" defaultRowHeight="13.2"/>
  <cols>
    <col min="1" max="16384" width="2.44140625" style="29"/>
  </cols>
  <sheetData>
    <row r="1" spans="1:45">
      <c r="A1" s="29" t="s">
        <v>118</v>
      </c>
    </row>
    <row r="2" spans="1:45">
      <c r="A2" s="105" t="s">
        <v>68</v>
      </c>
      <c r="B2" s="106"/>
      <c r="C2" s="106"/>
      <c r="D2" s="107"/>
      <c r="E2" s="213" t="s">
        <v>98</v>
      </c>
      <c r="F2" s="213"/>
      <c r="G2" s="213"/>
      <c r="H2" s="213"/>
      <c r="I2" s="213"/>
      <c r="J2" s="213"/>
      <c r="K2" s="213"/>
    </row>
    <row r="3" spans="1:45">
      <c r="A3" s="108"/>
      <c r="B3" s="109"/>
      <c r="C3" s="109"/>
      <c r="D3" s="110"/>
      <c r="E3" s="213"/>
      <c r="F3" s="213"/>
      <c r="G3" s="213"/>
      <c r="H3" s="213"/>
      <c r="I3" s="213"/>
      <c r="J3" s="213"/>
      <c r="K3" s="213"/>
    </row>
    <row r="4" spans="1:45">
      <c r="A4" s="149"/>
      <c r="B4" s="150"/>
      <c r="C4" s="151" t="s">
        <v>107</v>
      </c>
      <c r="D4" s="152"/>
      <c r="E4" s="144"/>
      <c r="F4" s="144"/>
      <c r="G4" s="144"/>
      <c r="H4" s="144"/>
      <c r="I4" s="145"/>
      <c r="J4" s="151" t="s">
        <v>99</v>
      </c>
      <c r="K4" s="152"/>
    </row>
    <row r="5" spans="1:45">
      <c r="A5" s="149"/>
      <c r="B5" s="150"/>
      <c r="C5" s="151"/>
      <c r="D5" s="152"/>
      <c r="E5" s="144"/>
      <c r="F5" s="144"/>
      <c r="G5" s="144"/>
      <c r="H5" s="144"/>
      <c r="I5" s="145"/>
      <c r="J5" s="151"/>
      <c r="K5" s="152"/>
    </row>
    <row r="6" spans="1:45" ht="27" customHeight="1">
      <c r="A6" s="496" t="s">
        <v>144</v>
      </c>
      <c r="B6" s="48"/>
      <c r="C6" s="32"/>
      <c r="D6" s="32"/>
    </row>
    <row r="7" spans="1:45">
      <c r="A7" s="29" t="s">
        <v>102</v>
      </c>
    </row>
    <row r="8" spans="1:45">
      <c r="A8" s="114" t="s">
        <v>91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05" t="s">
        <v>93</v>
      </c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7"/>
      <c r="Y8" s="114" t="s">
        <v>95</v>
      </c>
      <c r="Z8" s="114"/>
      <c r="AA8" s="114"/>
      <c r="AB8" s="114"/>
      <c r="AC8" s="114"/>
      <c r="AD8" s="114" t="s">
        <v>96</v>
      </c>
      <c r="AE8" s="114"/>
      <c r="AF8" s="114"/>
      <c r="AG8" s="114"/>
      <c r="AH8" s="114"/>
      <c r="AI8" s="114"/>
      <c r="AJ8" s="114"/>
      <c r="AK8" s="114"/>
      <c r="AL8" s="114" t="s">
        <v>97</v>
      </c>
      <c r="AM8" s="114"/>
      <c r="AN8" s="114"/>
      <c r="AO8" s="114"/>
      <c r="AP8" s="114"/>
      <c r="AQ8" s="114"/>
      <c r="AR8" s="114"/>
      <c r="AS8" s="114"/>
    </row>
    <row r="9" spans="1:4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08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10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</row>
    <row r="10" spans="1:45">
      <c r="A10" s="211"/>
      <c r="B10" s="211"/>
      <c r="C10" s="211"/>
      <c r="D10" s="211"/>
      <c r="E10" s="211"/>
      <c r="F10" s="211"/>
      <c r="G10" s="211"/>
      <c r="H10" s="211"/>
      <c r="I10" s="211"/>
      <c r="J10" s="212"/>
      <c r="K10" s="151" t="s">
        <v>92</v>
      </c>
      <c r="L10" s="152"/>
      <c r="M10" s="127"/>
      <c r="N10" s="128"/>
      <c r="O10" s="128"/>
      <c r="P10" s="128"/>
      <c r="Q10" s="128"/>
      <c r="R10" s="128"/>
      <c r="S10" s="128"/>
      <c r="T10" s="128"/>
      <c r="U10" s="128"/>
      <c r="V10" s="128"/>
      <c r="W10" s="147" t="s">
        <v>94</v>
      </c>
      <c r="X10" s="148"/>
      <c r="Y10" s="211"/>
      <c r="Z10" s="211"/>
      <c r="AA10" s="211"/>
      <c r="AB10" s="211"/>
      <c r="AC10" s="211"/>
      <c r="AD10" s="214"/>
      <c r="AE10" s="214"/>
      <c r="AF10" s="214"/>
      <c r="AG10" s="214"/>
      <c r="AH10" s="214"/>
      <c r="AI10" s="214"/>
      <c r="AJ10" s="214"/>
      <c r="AK10" s="214"/>
      <c r="AL10" s="211"/>
      <c r="AM10" s="211"/>
      <c r="AN10" s="211"/>
      <c r="AO10" s="211"/>
      <c r="AP10" s="211"/>
      <c r="AQ10" s="211"/>
      <c r="AR10" s="211"/>
      <c r="AS10" s="211"/>
    </row>
    <row r="11" spans="1:45">
      <c r="A11" s="211"/>
      <c r="B11" s="211"/>
      <c r="C11" s="211"/>
      <c r="D11" s="211"/>
      <c r="E11" s="211"/>
      <c r="F11" s="211"/>
      <c r="G11" s="211"/>
      <c r="H11" s="211"/>
      <c r="I11" s="211"/>
      <c r="J11" s="212"/>
      <c r="K11" s="151"/>
      <c r="L11" s="152"/>
      <c r="M11" s="130"/>
      <c r="N11" s="131"/>
      <c r="O11" s="131"/>
      <c r="P11" s="131"/>
      <c r="Q11" s="131"/>
      <c r="R11" s="131"/>
      <c r="S11" s="131"/>
      <c r="T11" s="131"/>
      <c r="U11" s="131"/>
      <c r="V11" s="131"/>
      <c r="W11" s="209"/>
      <c r="X11" s="210"/>
      <c r="Y11" s="211"/>
      <c r="Z11" s="211"/>
      <c r="AA11" s="211"/>
      <c r="AB11" s="211"/>
      <c r="AC11" s="211"/>
      <c r="AD11" s="214"/>
      <c r="AE11" s="214"/>
      <c r="AF11" s="214"/>
      <c r="AG11" s="214"/>
      <c r="AH11" s="214"/>
      <c r="AI11" s="214"/>
      <c r="AJ11" s="214"/>
      <c r="AK11" s="214"/>
      <c r="AL11" s="211"/>
      <c r="AM11" s="211"/>
      <c r="AN11" s="211"/>
      <c r="AO11" s="211"/>
      <c r="AP11" s="211"/>
      <c r="AQ11" s="211"/>
      <c r="AR11" s="211"/>
      <c r="AS11" s="211"/>
    </row>
    <row r="12" spans="1:45">
      <c r="AL12" s="497" t="s">
        <v>145</v>
      </c>
      <c r="AM12" s="498"/>
      <c r="AN12" s="498"/>
      <c r="AO12" s="498"/>
      <c r="AP12" s="498"/>
      <c r="AQ12" s="498"/>
      <c r="AR12" s="498"/>
      <c r="AS12" s="499"/>
    </row>
    <row r="13" spans="1:45" ht="20.399999999999999" customHeight="1">
      <c r="AL13" s="160"/>
      <c r="AM13" s="161"/>
      <c r="AN13" s="161"/>
      <c r="AO13" s="161"/>
      <c r="AP13" s="161"/>
      <c r="AQ13" s="161"/>
      <c r="AR13" s="161"/>
      <c r="AS13" s="162"/>
    </row>
  </sheetData>
  <sheetProtection algorithmName="SHA-512" hashValue="dpJczm56ejJSMlJpqZeoXCsrBFLhagX9rzEG3kdrxf7c7UPOy2bPNY7aUx/yeyaFnaMFV2mLRlM8Txt3ntW9/Q==" saltValue="7rHdR7LPkAnrVY/9M5BB0g==" spinCount="100000" sheet="1" objects="1" scenarios="1"/>
  <mergeCells count="20">
    <mergeCell ref="AL13:AS13"/>
    <mergeCell ref="AL12:AS12"/>
    <mergeCell ref="Y8:AC9"/>
    <mergeCell ref="AD8:AK9"/>
    <mergeCell ref="AL8:AS9"/>
    <mergeCell ref="AL10:AS11"/>
    <mergeCell ref="Y10:AC11"/>
    <mergeCell ref="AD10:AK11"/>
    <mergeCell ref="A2:D3"/>
    <mergeCell ref="A4:B5"/>
    <mergeCell ref="C4:D5"/>
    <mergeCell ref="E2:K3"/>
    <mergeCell ref="E4:I5"/>
    <mergeCell ref="J4:K5"/>
    <mergeCell ref="M8:X9"/>
    <mergeCell ref="W10:X11"/>
    <mergeCell ref="K10:L11"/>
    <mergeCell ref="A8:L9"/>
    <mergeCell ref="A10:J11"/>
    <mergeCell ref="M10:V11"/>
  </mergeCells>
  <phoneticPr fontId="9"/>
  <dataValidations count="2">
    <dataValidation type="whole" allowBlank="1" showInputMessage="1" showErrorMessage="1" sqref="B4:B6 A4:A5" xr:uid="{00000000-0002-0000-0200-000000000000}">
      <formula1>1</formula1>
      <formula2>99</formula2>
    </dataValidation>
    <dataValidation type="whole" allowBlank="1" showInputMessage="1" showErrorMessage="1" error="有効な数値ではありません。" prompt="プログラムの購入部数を0以上の数値で入力してください。" sqref="E4:I5" xr:uid="{00000000-0002-0000-0200-000001000000}">
      <formula1>0</formula1>
      <formula2>999</formula2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4"/>
  <sheetViews>
    <sheetView zoomScaleNormal="100" zoomScaleSheetLayoutView="100" workbookViewId="0">
      <selection activeCell="BM29" sqref="BM29"/>
    </sheetView>
  </sheetViews>
  <sheetFormatPr defaultColWidth="1.6640625" defaultRowHeight="13.2"/>
  <cols>
    <col min="1" max="10" width="1.6640625" style="29"/>
    <col min="11" max="11" width="2.44140625" style="29" bestFit="1" customWidth="1"/>
    <col min="12" max="13" width="1.6640625" style="29"/>
    <col min="14" max="14" width="3.44140625" style="29" customWidth="1"/>
    <col min="15" max="17" width="1.6640625" style="29"/>
    <col min="18" max="18" width="1.6640625" style="29" customWidth="1"/>
    <col min="19" max="20" width="1.6640625" style="29"/>
    <col min="21" max="21" width="1.6640625" style="29" customWidth="1"/>
    <col min="22" max="22" width="1.44140625" style="29" customWidth="1"/>
    <col min="23" max="23" width="1.6640625" style="29" hidden="1" customWidth="1"/>
    <col min="24" max="27" width="1.6640625" style="29"/>
    <col min="28" max="28" width="2.109375" style="29" customWidth="1"/>
    <col min="29" max="38" width="1.6640625" style="29"/>
    <col min="39" max="39" width="2.21875" style="29" customWidth="1"/>
    <col min="40" max="47" width="1.6640625" style="29"/>
    <col min="48" max="48" width="1.6640625" style="29" customWidth="1"/>
    <col min="49" max="49" width="2.109375" style="29" customWidth="1"/>
    <col min="50" max="50" width="5.109375" style="29" customWidth="1"/>
    <col min="51" max="51" width="0.21875" style="29" customWidth="1"/>
    <col min="52" max="52" width="1.6640625" style="29" hidden="1" customWidth="1"/>
    <col min="53" max="54" width="1.6640625" style="29"/>
    <col min="55" max="55" width="2.109375" style="29" customWidth="1"/>
    <col min="56" max="56" width="1.6640625" style="29" customWidth="1"/>
    <col min="57" max="57" width="2" style="29" customWidth="1"/>
    <col min="58" max="58" width="1.6640625" style="29" hidden="1" customWidth="1"/>
    <col min="59" max="16384" width="1.6640625" style="29"/>
  </cols>
  <sheetData>
    <row r="1" spans="1:59">
      <c r="AR1" s="49"/>
      <c r="AS1" s="396" t="str">
        <f>チーム情報!V10&amp;" 年 "&amp;チーム情報!AA10&amp;" 月 "&amp;チーム情報!AD10&amp;" 日"</f>
        <v>2023 年  月  日</v>
      </c>
      <c r="AT1" s="396"/>
      <c r="AU1" s="396"/>
      <c r="AV1" s="396"/>
      <c r="AW1" s="396"/>
      <c r="AX1" s="396"/>
      <c r="AY1" s="396"/>
      <c r="AZ1" s="396"/>
      <c r="BA1" s="396"/>
      <c r="BB1" s="396"/>
      <c r="BC1" s="396"/>
      <c r="BD1" s="396"/>
      <c r="BE1" s="396"/>
    </row>
    <row r="3" spans="1:59" ht="9.75" customHeight="1"/>
    <row r="4" spans="1:59" ht="12" customHeight="1"/>
    <row r="5" spans="1:59" ht="28.2">
      <c r="A5" s="50"/>
      <c r="B5" s="332" t="s">
        <v>8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50"/>
      <c r="BG5" s="50"/>
    </row>
    <row r="6" spans="1:59" ht="11.25" customHeight="1">
      <c r="B6" s="91" t="s">
        <v>134</v>
      </c>
    </row>
    <row r="7" spans="1:59" ht="12.75" customHeight="1">
      <c r="B7" s="342" t="str">
        <f>IF(チーム情報!A10="","",チーム情報!A10)</f>
        <v/>
      </c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4"/>
      <c r="AW7" s="52"/>
      <c r="AX7" s="387" t="str">
        <f>IF(チーム情報!AE4="","",チーム情報!AE4)</f>
        <v/>
      </c>
      <c r="AY7" s="388"/>
      <c r="AZ7" s="388"/>
      <c r="BA7" s="388"/>
      <c r="BB7" s="388"/>
      <c r="BC7" s="388"/>
      <c r="BD7" s="388"/>
      <c r="BE7" s="389"/>
      <c r="BF7" s="52"/>
    </row>
    <row r="8" spans="1:59" ht="13.5" customHeight="1">
      <c r="B8" s="345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7"/>
      <c r="R8" s="386" t="s">
        <v>133</v>
      </c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X8" s="390"/>
      <c r="AY8" s="391"/>
      <c r="AZ8" s="391"/>
      <c r="BA8" s="391"/>
      <c r="BB8" s="391"/>
      <c r="BC8" s="391"/>
      <c r="BD8" s="391"/>
      <c r="BE8" s="392"/>
    </row>
    <row r="9" spans="1:59" ht="7.2" customHeight="1">
      <c r="B9" s="348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50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X9" s="393"/>
      <c r="AY9" s="394"/>
      <c r="AZ9" s="394"/>
      <c r="BA9" s="394"/>
      <c r="BB9" s="394"/>
      <c r="BC9" s="394"/>
      <c r="BD9" s="394"/>
      <c r="BE9" s="395"/>
    </row>
    <row r="10" spans="1:59" ht="6" customHeight="1"/>
    <row r="11" spans="1:59" ht="5.25" customHeight="1">
      <c r="F11" s="49"/>
      <c r="G11" s="333">
        <v>43</v>
      </c>
      <c r="H11" s="334"/>
      <c r="I11" s="335"/>
      <c r="J11" s="49"/>
    </row>
    <row r="12" spans="1:59" ht="12" customHeight="1">
      <c r="E12" s="49" t="s">
        <v>0</v>
      </c>
      <c r="F12" s="49"/>
      <c r="G12" s="336"/>
      <c r="H12" s="337"/>
      <c r="I12" s="338"/>
      <c r="J12" s="49" t="s">
        <v>1</v>
      </c>
      <c r="K12" s="54"/>
      <c r="L12" s="54"/>
      <c r="M12" s="54"/>
      <c r="P12" s="55"/>
    </row>
    <row r="13" spans="1:59" ht="5.25" customHeight="1">
      <c r="E13" s="49"/>
      <c r="F13" s="49"/>
      <c r="G13" s="339"/>
      <c r="H13" s="340"/>
      <c r="I13" s="341"/>
      <c r="J13" s="49"/>
      <c r="K13" s="54"/>
      <c r="L13" s="54"/>
      <c r="M13" s="54"/>
      <c r="P13" s="55"/>
    </row>
    <row r="14" spans="1:59" ht="5.25" customHeight="1" thickBot="1"/>
    <row r="15" spans="1:59" ht="15.75" customHeight="1">
      <c r="B15" s="373" t="s">
        <v>111</v>
      </c>
      <c r="C15" s="313"/>
      <c r="D15" s="313"/>
      <c r="E15" s="313"/>
      <c r="F15" s="430"/>
      <c r="G15" s="406" t="str">
        <f>IF(チーム情報!L4="","",チーム情報!L4)</f>
        <v/>
      </c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8"/>
      <c r="X15" s="359" t="s">
        <v>110</v>
      </c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73" t="s">
        <v>4</v>
      </c>
      <c r="AJ15" s="312"/>
      <c r="AK15" s="312"/>
      <c r="AL15" s="312"/>
      <c r="AM15" s="397" t="str">
        <f>IF(チーム情報!F10="","",チーム情報!F10)</f>
        <v/>
      </c>
      <c r="AN15" s="398"/>
      <c r="AO15" s="398"/>
      <c r="AP15" s="398"/>
      <c r="AQ15" s="398"/>
      <c r="AR15" s="398"/>
      <c r="AS15" s="398"/>
      <c r="AT15" s="399"/>
      <c r="AU15" s="361" t="s">
        <v>5</v>
      </c>
      <c r="AV15" s="362"/>
      <c r="AW15" s="362"/>
      <c r="AX15" s="363"/>
      <c r="AY15" s="351" t="str">
        <f>IF(チーム情報!M10="","",チーム情報!M10)</f>
        <v/>
      </c>
      <c r="AZ15" s="352"/>
      <c r="BA15" s="352"/>
      <c r="BB15" s="352"/>
      <c r="BC15" s="352"/>
      <c r="BD15" s="352"/>
      <c r="BE15" s="357" t="s">
        <v>2</v>
      </c>
    </row>
    <row r="16" spans="1:59" ht="16.95" customHeight="1">
      <c r="B16" s="431"/>
      <c r="C16" s="432"/>
      <c r="D16" s="432"/>
      <c r="E16" s="432"/>
      <c r="F16" s="433"/>
      <c r="G16" s="434" t="str">
        <f>IF(チーム情報!A4="","",チーム情報!A4)</f>
        <v/>
      </c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6"/>
      <c r="X16" s="380" t="str">
        <f>IF(チーム情報!AJ4="","",チーム情報!AJ4)</f>
        <v/>
      </c>
      <c r="Y16" s="381"/>
      <c r="Z16" s="381"/>
      <c r="AA16" s="381"/>
      <c r="AB16" s="381"/>
      <c r="AC16" s="381"/>
      <c r="AD16" s="381"/>
      <c r="AE16" s="381"/>
      <c r="AF16" s="381"/>
      <c r="AG16" s="381"/>
      <c r="AH16" s="382"/>
      <c r="AI16" s="374"/>
      <c r="AJ16" s="375"/>
      <c r="AK16" s="375"/>
      <c r="AL16" s="375"/>
      <c r="AM16" s="400"/>
      <c r="AN16" s="401"/>
      <c r="AO16" s="401"/>
      <c r="AP16" s="401"/>
      <c r="AQ16" s="401"/>
      <c r="AR16" s="401"/>
      <c r="AS16" s="401"/>
      <c r="AT16" s="402"/>
      <c r="AU16" s="364"/>
      <c r="AV16" s="365"/>
      <c r="AW16" s="365"/>
      <c r="AX16" s="366"/>
      <c r="AY16" s="353"/>
      <c r="AZ16" s="354"/>
      <c r="BA16" s="354"/>
      <c r="BB16" s="354"/>
      <c r="BC16" s="354"/>
      <c r="BD16" s="354"/>
      <c r="BE16" s="358"/>
    </row>
    <row r="17" spans="2:59" ht="16.95" customHeight="1" thickBot="1">
      <c r="B17" s="431"/>
      <c r="C17" s="432"/>
      <c r="D17" s="432"/>
      <c r="E17" s="432"/>
      <c r="F17" s="433"/>
      <c r="G17" s="437"/>
      <c r="H17" s="438"/>
      <c r="I17" s="438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9"/>
      <c r="X17" s="383" t="str">
        <f>IF(チーム情報!AJ5="","",チーム情報!AJ5)</f>
        <v/>
      </c>
      <c r="Y17" s="384"/>
      <c r="Z17" s="384"/>
      <c r="AA17" s="384"/>
      <c r="AB17" s="384"/>
      <c r="AC17" s="384"/>
      <c r="AD17" s="384"/>
      <c r="AE17" s="384"/>
      <c r="AF17" s="384"/>
      <c r="AG17" s="384"/>
      <c r="AH17" s="385"/>
      <c r="AI17" s="376"/>
      <c r="AJ17" s="377"/>
      <c r="AK17" s="377"/>
      <c r="AL17" s="377"/>
      <c r="AM17" s="403"/>
      <c r="AN17" s="404"/>
      <c r="AO17" s="404"/>
      <c r="AP17" s="404"/>
      <c r="AQ17" s="404"/>
      <c r="AR17" s="404"/>
      <c r="AS17" s="404"/>
      <c r="AT17" s="405"/>
      <c r="AU17" s="367"/>
      <c r="AV17" s="368"/>
      <c r="AW17" s="368"/>
      <c r="AX17" s="369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6" t="s">
        <v>3</v>
      </c>
    </row>
    <row r="18" spans="2:59" ht="15" customHeight="1">
      <c r="B18" s="355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70" t="s">
        <v>7</v>
      </c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370"/>
      <c r="AC18" s="378" t="s">
        <v>37</v>
      </c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378"/>
      <c r="AO18" s="378"/>
      <c r="AP18" s="378"/>
      <c r="AQ18" s="378"/>
      <c r="AR18" s="378" t="s">
        <v>38</v>
      </c>
      <c r="AS18" s="378"/>
      <c r="AT18" s="378"/>
      <c r="AU18" s="378"/>
      <c r="AV18" s="378"/>
      <c r="AW18" s="378"/>
      <c r="AX18" s="378"/>
      <c r="AY18" s="378"/>
      <c r="AZ18" s="378"/>
      <c r="BA18" s="378"/>
      <c r="BB18" s="378"/>
      <c r="BC18" s="378"/>
      <c r="BD18" s="378"/>
      <c r="BE18" s="379"/>
    </row>
    <row r="19" spans="2:59" ht="14.4" customHeight="1">
      <c r="B19" s="285" t="s">
        <v>119</v>
      </c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6"/>
      <c r="N19" s="286" t="str">
        <f>IF(チーム情報!K26="","",チーム情報!K26)</f>
        <v/>
      </c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8"/>
      <c r="AC19" s="286" t="str">
        <f>IF(チーム情報!K28="","",チーム情報!K28)</f>
        <v/>
      </c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8"/>
      <c r="AR19" s="286" t="str">
        <f>IF(チーム情報!K30="","",チーム情報!K30)</f>
        <v/>
      </c>
      <c r="AS19" s="287"/>
      <c r="AT19" s="287"/>
      <c r="AU19" s="287"/>
      <c r="AV19" s="287"/>
      <c r="AW19" s="287"/>
      <c r="AX19" s="287"/>
      <c r="AY19" s="287"/>
      <c r="AZ19" s="287"/>
      <c r="BA19" s="287"/>
      <c r="BB19" s="287"/>
      <c r="BC19" s="287"/>
      <c r="BD19" s="287"/>
      <c r="BE19" s="287"/>
      <c r="BF19" s="409"/>
      <c r="BG19" s="57"/>
    </row>
    <row r="20" spans="2:59" ht="14.4" customHeight="1">
      <c r="B20" s="221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3"/>
      <c r="N20" s="441" t="str">
        <f>IF(チーム情報!N26="","",チーム情報!N26)</f>
        <v/>
      </c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 t="str">
        <f>IF(チーム情報!N28="","",チーム情報!N28)</f>
        <v/>
      </c>
      <c r="AD20" s="441"/>
      <c r="AE20" s="441"/>
      <c r="AF20" s="441"/>
      <c r="AG20" s="441"/>
      <c r="AH20" s="441"/>
      <c r="AI20" s="441"/>
      <c r="AJ20" s="441"/>
      <c r="AK20" s="441"/>
      <c r="AL20" s="441"/>
      <c r="AM20" s="441"/>
      <c r="AN20" s="441"/>
      <c r="AO20" s="441"/>
      <c r="AP20" s="441"/>
      <c r="AQ20" s="441"/>
      <c r="AR20" s="410" t="str">
        <f>IF(チーム情報!N30="","",チーム情報!N30)</f>
        <v/>
      </c>
      <c r="AS20" s="411"/>
      <c r="AT20" s="411"/>
      <c r="AU20" s="411"/>
      <c r="AV20" s="411"/>
      <c r="AW20" s="411"/>
      <c r="AX20" s="411"/>
      <c r="AY20" s="411"/>
      <c r="AZ20" s="411"/>
      <c r="BA20" s="411"/>
      <c r="BB20" s="411"/>
      <c r="BC20" s="411"/>
      <c r="BD20" s="411"/>
      <c r="BE20" s="469"/>
    </row>
    <row r="21" spans="2:59" ht="14.4" customHeight="1">
      <c r="B21" s="285" t="s">
        <v>48</v>
      </c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6"/>
      <c r="N21" s="286" t="str">
        <f>IF(チーム情報!S26="","",チーム情報!S26)</f>
        <v/>
      </c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C21" s="286" t="str">
        <f>IF(チーム情報!S28="","",チーム情報!S28)</f>
        <v/>
      </c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8"/>
      <c r="AR21" s="286" t="str">
        <f>IF(チーム情報!S30="","",チーム情報!S30)</f>
        <v/>
      </c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409"/>
      <c r="BG21" s="57"/>
    </row>
    <row r="22" spans="2:59" ht="14.4" customHeight="1">
      <c r="B22" s="221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3"/>
      <c r="N22" s="410" t="str">
        <f>IF(チーム情報!W26="","",チーム情報!W26)</f>
        <v/>
      </c>
      <c r="O22" s="411"/>
      <c r="P22" s="411"/>
      <c r="Q22" s="411"/>
      <c r="R22" s="411"/>
      <c r="S22" s="411"/>
      <c r="T22" s="411"/>
      <c r="U22" s="411"/>
      <c r="V22" s="411"/>
      <c r="W22" s="411"/>
      <c r="X22" s="411"/>
      <c r="Y22" s="411"/>
      <c r="Z22" s="411"/>
      <c r="AA22" s="411"/>
      <c r="AB22" s="412"/>
      <c r="AC22" s="441" t="str">
        <f>IF(チーム情報!W28="","",チーム情報!W28)</f>
        <v/>
      </c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41"/>
      <c r="AQ22" s="441"/>
      <c r="AR22" s="441" t="str">
        <f>IF(チーム情報!W30="","",チーム情報!W30)</f>
        <v/>
      </c>
      <c r="AS22" s="441"/>
      <c r="AT22" s="441"/>
      <c r="AU22" s="441"/>
      <c r="AV22" s="441"/>
      <c r="AW22" s="441"/>
      <c r="AX22" s="441"/>
      <c r="AY22" s="441"/>
      <c r="AZ22" s="441"/>
      <c r="BA22" s="441"/>
      <c r="BB22" s="441"/>
      <c r="BC22" s="441"/>
      <c r="BD22" s="441"/>
      <c r="BE22" s="470"/>
    </row>
    <row r="23" spans="2:59" ht="15" customHeight="1" thickBot="1">
      <c r="B23" s="458" t="s">
        <v>113</v>
      </c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0" t="str">
        <f>IF(チーム情報!F26="","",チーム情報!F26)</f>
        <v/>
      </c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 t="str">
        <f>IF(チーム情報!F28="","",チーム情報!F28)</f>
        <v/>
      </c>
      <c r="AD23" s="440"/>
      <c r="AE23" s="440"/>
      <c r="AF23" s="440"/>
      <c r="AG23" s="440"/>
      <c r="AH23" s="440"/>
      <c r="AI23" s="440"/>
      <c r="AJ23" s="440"/>
      <c r="AK23" s="440"/>
      <c r="AL23" s="440"/>
      <c r="AM23" s="440"/>
      <c r="AN23" s="440"/>
      <c r="AO23" s="440"/>
      <c r="AP23" s="440"/>
      <c r="AQ23" s="440"/>
      <c r="AR23" s="440" t="str">
        <f>IF(チーム情報!F30="","",チーム情報!F30)</f>
        <v/>
      </c>
      <c r="AS23" s="440"/>
      <c r="AT23" s="440"/>
      <c r="AU23" s="440"/>
      <c r="AV23" s="440"/>
      <c r="AW23" s="440"/>
      <c r="AX23" s="440"/>
      <c r="AY23" s="440"/>
      <c r="AZ23" s="440"/>
      <c r="BA23" s="440"/>
      <c r="BB23" s="440"/>
      <c r="BC23" s="440"/>
      <c r="BD23" s="440"/>
      <c r="BE23" s="467"/>
    </row>
    <row r="24" spans="2:59" ht="12" customHeight="1">
      <c r="B24" s="218" t="s">
        <v>9</v>
      </c>
      <c r="C24" s="219"/>
      <c r="D24" s="219"/>
      <c r="E24" s="219"/>
      <c r="F24" s="220"/>
      <c r="G24" s="413" t="str">
        <f>IF(チーム情報!R16="","",チーム情報!R16&amp;" "&amp;チーム情報!X16)</f>
        <v/>
      </c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5"/>
      <c r="S24" s="463" t="str">
        <f>IF(チーム情報!BE16="","",チーム情報!BE16)</f>
        <v/>
      </c>
      <c r="T24" s="464"/>
      <c r="U24" s="465"/>
      <c r="V24" s="312" t="s">
        <v>112</v>
      </c>
      <c r="W24" s="313"/>
      <c r="X24" s="313"/>
      <c r="Y24" s="58" t="s">
        <v>11</v>
      </c>
      <c r="Z24" s="59"/>
      <c r="AA24" s="428" t="str">
        <f>IF(チーム情報!AE16="","",チーム情報!AE16)</f>
        <v/>
      </c>
      <c r="AB24" s="428"/>
      <c r="AC24" s="428"/>
      <c r="AD24" s="428"/>
      <c r="AE24" s="60" t="s">
        <v>18</v>
      </c>
      <c r="AF24" s="428" t="str">
        <f>IF(チーム情報!AH16="","",チーム情報!AH16)</f>
        <v/>
      </c>
      <c r="AG24" s="428"/>
      <c r="AH24" s="428"/>
      <c r="AI24" s="428"/>
      <c r="AJ24" s="428"/>
      <c r="AK24" s="61"/>
      <c r="AL24" s="61"/>
      <c r="AM24" s="61"/>
      <c r="AN24" s="61"/>
      <c r="AO24" s="61"/>
      <c r="AP24" s="61"/>
      <c r="AQ24" s="61"/>
      <c r="AR24" s="61"/>
      <c r="AS24" s="62"/>
      <c r="AT24" s="466" t="s">
        <v>47</v>
      </c>
      <c r="AU24" s="378"/>
      <c r="AV24" s="378"/>
      <c r="AW24" s="82" t="s">
        <v>16</v>
      </c>
      <c r="AX24" s="428" t="str">
        <f>IF(チーム情報!AQ16="","",チーム情報!AQ16)</f>
        <v/>
      </c>
      <c r="AY24" s="428"/>
      <c r="AZ24" s="428"/>
      <c r="BA24" s="428"/>
      <c r="BB24" s="428"/>
      <c r="BC24" s="428"/>
      <c r="BD24" s="428"/>
      <c r="BE24" s="84" t="s">
        <v>17</v>
      </c>
    </row>
    <row r="25" spans="2:59" ht="19.5" customHeight="1">
      <c r="B25" s="221"/>
      <c r="C25" s="222"/>
      <c r="D25" s="222"/>
      <c r="E25" s="222"/>
      <c r="F25" s="223"/>
      <c r="G25" s="416" t="str">
        <f>IF(チーム情報!F16="","",チーム情報!F16&amp;" "&amp;チーム情報!L16)</f>
        <v/>
      </c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8"/>
      <c r="S25" s="319"/>
      <c r="T25" s="320"/>
      <c r="U25" s="321"/>
      <c r="V25" s="311"/>
      <c r="W25" s="311"/>
      <c r="X25" s="311"/>
      <c r="Y25" s="460" t="str">
        <f>IF(チーム情報!AD17="","",チーム情報!AD17)</f>
        <v/>
      </c>
      <c r="Z25" s="461"/>
      <c r="AA25" s="461"/>
      <c r="AB25" s="461"/>
      <c r="AC25" s="461"/>
      <c r="AD25" s="461"/>
      <c r="AE25" s="461"/>
      <c r="AF25" s="461"/>
      <c r="AG25" s="461"/>
      <c r="AH25" s="461"/>
      <c r="AI25" s="461"/>
      <c r="AJ25" s="461"/>
      <c r="AK25" s="461"/>
      <c r="AL25" s="461"/>
      <c r="AM25" s="461"/>
      <c r="AN25" s="461"/>
      <c r="AO25" s="461"/>
      <c r="AP25" s="461"/>
      <c r="AQ25" s="461"/>
      <c r="AR25" s="461"/>
      <c r="AS25" s="462"/>
      <c r="AT25" s="443"/>
      <c r="AU25" s="443"/>
      <c r="AV25" s="443"/>
      <c r="AW25" s="314" t="str">
        <f>IF(チーム情報!AT16="","",チーム情報!AT16)</f>
        <v/>
      </c>
      <c r="AX25" s="315"/>
      <c r="AY25" s="315"/>
      <c r="AZ25" s="315"/>
      <c r="BA25" s="64" t="s">
        <v>18</v>
      </c>
      <c r="BB25" s="315" t="str">
        <f>IF(チーム情報!AX16="","",チーム情報!AX16)</f>
        <v/>
      </c>
      <c r="BC25" s="315"/>
      <c r="BD25" s="315"/>
      <c r="BE25" s="459"/>
    </row>
    <row r="26" spans="2:59" ht="12" customHeight="1">
      <c r="B26" s="224" t="s">
        <v>10</v>
      </c>
      <c r="C26" s="225"/>
      <c r="D26" s="225"/>
      <c r="E26" s="225"/>
      <c r="F26" s="226"/>
      <c r="G26" s="422" t="str">
        <f>IF(チーム情報!R18="","",チーム情報!R18&amp;" "&amp;チーム情報!X18)</f>
        <v/>
      </c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4"/>
      <c r="S26" s="316" t="str">
        <f>IF(チーム情報!BE18="","",チーム情報!BE18)</f>
        <v/>
      </c>
      <c r="T26" s="317"/>
      <c r="U26" s="318"/>
      <c r="V26" s="309" t="s">
        <v>112</v>
      </c>
      <c r="W26" s="310"/>
      <c r="X26" s="310"/>
      <c r="Y26" s="65" t="s">
        <v>11</v>
      </c>
      <c r="Z26" s="66"/>
      <c r="AA26" s="429" t="str">
        <f>IF(チーム情報!AE18="","",チーム情報!AE18)</f>
        <v/>
      </c>
      <c r="AB26" s="429"/>
      <c r="AC26" s="429"/>
      <c r="AD26" s="429"/>
      <c r="AE26" s="67" t="s">
        <v>18</v>
      </c>
      <c r="AF26" s="429" t="str">
        <f>IF(チーム情報!AH18="","",チーム情報!AH18)</f>
        <v/>
      </c>
      <c r="AG26" s="429"/>
      <c r="AH26" s="429"/>
      <c r="AI26" s="429"/>
      <c r="AJ26" s="429"/>
      <c r="AK26" s="68"/>
      <c r="AL26" s="68"/>
      <c r="AM26" s="68"/>
      <c r="AN26" s="68"/>
      <c r="AO26" s="68"/>
      <c r="AP26" s="68"/>
      <c r="AQ26" s="68"/>
      <c r="AR26" s="68"/>
      <c r="AS26" s="69"/>
      <c r="AT26" s="442" t="s">
        <v>47</v>
      </c>
      <c r="AU26" s="443"/>
      <c r="AV26" s="443"/>
      <c r="AW26" s="83" t="s">
        <v>16</v>
      </c>
      <c r="AX26" s="384" t="str">
        <f>IF(チーム情報!AQ18="","",チーム情報!AQ18)</f>
        <v/>
      </c>
      <c r="AY26" s="384"/>
      <c r="AZ26" s="384"/>
      <c r="BA26" s="384"/>
      <c r="BB26" s="384"/>
      <c r="BC26" s="384"/>
      <c r="BD26" s="384"/>
      <c r="BE26" s="85" t="s">
        <v>17</v>
      </c>
    </row>
    <row r="27" spans="2:59" ht="19.5" customHeight="1">
      <c r="B27" s="221"/>
      <c r="C27" s="222"/>
      <c r="D27" s="222"/>
      <c r="E27" s="222"/>
      <c r="F27" s="223"/>
      <c r="G27" s="416" t="str">
        <f>IF(チーム情報!F18="","",チーム情報!F18&amp;" "&amp;チーム情報!L18)</f>
        <v/>
      </c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8"/>
      <c r="S27" s="319"/>
      <c r="T27" s="320"/>
      <c r="U27" s="321"/>
      <c r="V27" s="311"/>
      <c r="W27" s="311"/>
      <c r="X27" s="311"/>
      <c r="Y27" s="460" t="str">
        <f>IF(チーム情報!AD19="","",チーム情報!AD19)</f>
        <v/>
      </c>
      <c r="Z27" s="461"/>
      <c r="AA27" s="461"/>
      <c r="AB27" s="461"/>
      <c r="AC27" s="461"/>
      <c r="AD27" s="461"/>
      <c r="AE27" s="461"/>
      <c r="AF27" s="461"/>
      <c r="AG27" s="461"/>
      <c r="AH27" s="461"/>
      <c r="AI27" s="461"/>
      <c r="AJ27" s="461"/>
      <c r="AK27" s="461"/>
      <c r="AL27" s="461"/>
      <c r="AM27" s="461"/>
      <c r="AN27" s="461"/>
      <c r="AO27" s="461"/>
      <c r="AP27" s="461"/>
      <c r="AQ27" s="461"/>
      <c r="AR27" s="461"/>
      <c r="AS27" s="462"/>
      <c r="AT27" s="443"/>
      <c r="AU27" s="443"/>
      <c r="AV27" s="443"/>
      <c r="AW27" s="314" t="str">
        <f>IF(チーム情報!AT18="","",チーム情報!AT18)</f>
        <v/>
      </c>
      <c r="AX27" s="315"/>
      <c r="AY27" s="315"/>
      <c r="AZ27" s="315"/>
      <c r="BA27" s="64" t="s">
        <v>18</v>
      </c>
      <c r="BB27" s="315" t="str">
        <f>IF(チーム情報!AX18="","",チーム情報!AX18)</f>
        <v/>
      </c>
      <c r="BC27" s="315"/>
      <c r="BD27" s="315"/>
      <c r="BE27" s="459"/>
    </row>
    <row r="28" spans="2:59" ht="12" customHeight="1">
      <c r="B28" s="227" t="s">
        <v>6</v>
      </c>
      <c r="C28" s="228"/>
      <c r="D28" s="228"/>
      <c r="E28" s="228"/>
      <c r="F28" s="229"/>
      <c r="G28" s="422" t="str">
        <f>IF(チーム情報!R20="","",チーム情報!R20&amp;" "&amp;チーム情報!X20)</f>
        <v/>
      </c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4"/>
      <c r="S28" s="316" t="str">
        <f>IF(チーム情報!BE20="","",チーム情報!BE20)</f>
        <v/>
      </c>
      <c r="T28" s="317"/>
      <c r="U28" s="318"/>
      <c r="V28" s="309" t="s">
        <v>112</v>
      </c>
      <c r="W28" s="310"/>
      <c r="X28" s="310"/>
      <c r="Y28" s="65" t="s">
        <v>11</v>
      </c>
      <c r="Z28" s="66"/>
      <c r="AA28" s="429" t="str">
        <f>IF(チーム情報!AE20="","",チーム情報!AE20)</f>
        <v/>
      </c>
      <c r="AB28" s="429"/>
      <c r="AC28" s="429"/>
      <c r="AD28" s="429"/>
      <c r="AE28" s="67" t="s">
        <v>18</v>
      </c>
      <c r="AF28" s="429" t="str">
        <f>IF(チーム情報!AH20="","",チーム情報!AH20)</f>
        <v/>
      </c>
      <c r="AG28" s="429"/>
      <c r="AH28" s="429"/>
      <c r="AI28" s="429"/>
      <c r="AJ28" s="429"/>
      <c r="AK28" s="68"/>
      <c r="AL28" s="68"/>
      <c r="AM28" s="68"/>
      <c r="AN28" s="68"/>
      <c r="AO28" s="68"/>
      <c r="AP28" s="68"/>
      <c r="AQ28" s="68"/>
      <c r="AR28" s="68"/>
      <c r="AS28" s="69"/>
      <c r="AT28" s="442" t="s">
        <v>47</v>
      </c>
      <c r="AU28" s="443"/>
      <c r="AV28" s="443"/>
      <c r="AW28" s="83" t="s">
        <v>16</v>
      </c>
      <c r="AX28" s="384" t="str">
        <f>IF(チーム情報!AQ20="","",チーム情報!AQ20)</f>
        <v/>
      </c>
      <c r="AY28" s="384"/>
      <c r="AZ28" s="384"/>
      <c r="BA28" s="384"/>
      <c r="BB28" s="384"/>
      <c r="BC28" s="384"/>
      <c r="BD28" s="384"/>
      <c r="BE28" s="85" t="s">
        <v>17</v>
      </c>
    </row>
    <row r="29" spans="2:59" ht="19.5" customHeight="1">
      <c r="B29" s="230"/>
      <c r="C29" s="231"/>
      <c r="D29" s="231"/>
      <c r="E29" s="231"/>
      <c r="F29" s="232"/>
      <c r="G29" s="425" t="str">
        <f>IF(チーム情報!F20="","",チーム情報!F20&amp;" "&amp;チーム情報!L20)</f>
        <v/>
      </c>
      <c r="H29" s="426"/>
      <c r="I29" s="426"/>
      <c r="J29" s="426"/>
      <c r="K29" s="426"/>
      <c r="L29" s="426"/>
      <c r="M29" s="426"/>
      <c r="N29" s="426"/>
      <c r="O29" s="426"/>
      <c r="P29" s="426"/>
      <c r="Q29" s="426"/>
      <c r="R29" s="427"/>
      <c r="S29" s="319"/>
      <c r="T29" s="320"/>
      <c r="U29" s="321"/>
      <c r="V29" s="311"/>
      <c r="W29" s="311"/>
      <c r="X29" s="311"/>
      <c r="Y29" s="460" t="str">
        <f>IF(チーム情報!AD21="","",チーム情報!AD21)</f>
        <v/>
      </c>
      <c r="Z29" s="461"/>
      <c r="AA29" s="461"/>
      <c r="AB29" s="461"/>
      <c r="AC29" s="461"/>
      <c r="AD29" s="461"/>
      <c r="AE29" s="461"/>
      <c r="AF29" s="461"/>
      <c r="AG29" s="461"/>
      <c r="AH29" s="461"/>
      <c r="AI29" s="461"/>
      <c r="AJ29" s="461"/>
      <c r="AK29" s="461"/>
      <c r="AL29" s="461"/>
      <c r="AM29" s="461"/>
      <c r="AN29" s="461"/>
      <c r="AO29" s="461"/>
      <c r="AP29" s="461"/>
      <c r="AQ29" s="461"/>
      <c r="AR29" s="461"/>
      <c r="AS29" s="462"/>
      <c r="AT29" s="443"/>
      <c r="AU29" s="443"/>
      <c r="AV29" s="443"/>
      <c r="AW29" s="314" t="str">
        <f>IF(チーム情報!AT20="","",チーム情報!AT20)</f>
        <v/>
      </c>
      <c r="AX29" s="315"/>
      <c r="AY29" s="315"/>
      <c r="AZ29" s="315"/>
      <c r="BA29" s="64" t="s">
        <v>18</v>
      </c>
      <c r="BB29" s="315" t="str">
        <f>IF(チーム情報!AX20="","",チーム情報!AX20)</f>
        <v/>
      </c>
      <c r="BC29" s="315"/>
      <c r="BD29" s="315"/>
      <c r="BE29" s="459"/>
    </row>
    <row r="30" spans="2:59" ht="12" customHeight="1">
      <c r="B30" s="233" t="s">
        <v>126</v>
      </c>
      <c r="C30" s="225"/>
      <c r="D30" s="225"/>
      <c r="E30" s="225"/>
      <c r="F30" s="226"/>
      <c r="G30" s="422" t="str">
        <f>IF(チーム情報!R36="","",チーム情報!R36&amp;" "&amp;チーム情報!X36)</f>
        <v/>
      </c>
      <c r="H30" s="423"/>
      <c r="I30" s="423"/>
      <c r="J30" s="423"/>
      <c r="K30" s="423"/>
      <c r="L30" s="423"/>
      <c r="M30" s="423"/>
      <c r="N30" s="423"/>
      <c r="O30" s="423"/>
      <c r="P30" s="423"/>
      <c r="Q30" s="423"/>
      <c r="R30" s="424"/>
      <c r="S30" s="322" t="s">
        <v>137</v>
      </c>
      <c r="T30" s="323"/>
      <c r="U30" s="323"/>
      <c r="V30" s="323"/>
      <c r="W30" s="323"/>
      <c r="X30" s="323"/>
      <c r="Y30" s="326" t="str">
        <f>IF(チーム情報!AD36="","",チーム情報!AD36)</f>
        <v/>
      </c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7"/>
      <c r="AR30" s="327"/>
      <c r="AS30" s="328"/>
      <c r="AT30" s="442" t="s">
        <v>47</v>
      </c>
      <c r="AU30" s="443"/>
      <c r="AV30" s="443"/>
      <c r="AW30" s="83" t="s">
        <v>16</v>
      </c>
      <c r="AX30" s="384" t="str">
        <f>IF(チーム情報!AQ36="","",チーム情報!AQ36)</f>
        <v/>
      </c>
      <c r="AY30" s="384"/>
      <c r="AZ30" s="384"/>
      <c r="BA30" s="384"/>
      <c r="BB30" s="384"/>
      <c r="BC30" s="384"/>
      <c r="BD30" s="384"/>
      <c r="BE30" s="85" t="s">
        <v>17</v>
      </c>
    </row>
    <row r="31" spans="2:59" ht="19.5" customHeight="1" thickBot="1">
      <c r="B31" s="234"/>
      <c r="C31" s="235"/>
      <c r="D31" s="235"/>
      <c r="E31" s="235"/>
      <c r="F31" s="236"/>
      <c r="G31" s="419" t="str">
        <f>IF(チーム情報!F36="","",チーム情報!F36&amp;" "&amp;チーム情報!L36)</f>
        <v/>
      </c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1"/>
      <c r="S31" s="324"/>
      <c r="T31" s="325"/>
      <c r="U31" s="325"/>
      <c r="V31" s="325"/>
      <c r="W31" s="325"/>
      <c r="X31" s="325"/>
      <c r="Y31" s="329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330"/>
      <c r="AP31" s="330"/>
      <c r="AQ31" s="330"/>
      <c r="AR31" s="330"/>
      <c r="AS31" s="331"/>
      <c r="AT31" s="444"/>
      <c r="AU31" s="444"/>
      <c r="AV31" s="444"/>
      <c r="AW31" s="455" t="str">
        <f>IF(チーム情報!AT36="","",チーム情報!AT36)</f>
        <v/>
      </c>
      <c r="AX31" s="456"/>
      <c r="AY31" s="456"/>
      <c r="AZ31" s="456"/>
      <c r="BA31" s="71" t="s">
        <v>18</v>
      </c>
      <c r="BB31" s="456" t="str">
        <f>IF(チーム情報!AX36="","",チーム情報!AX36)</f>
        <v/>
      </c>
      <c r="BC31" s="456"/>
      <c r="BD31" s="456"/>
      <c r="BE31" s="457"/>
    </row>
    <row r="32" spans="2:59" ht="4.2" customHeight="1">
      <c r="B32" s="86"/>
      <c r="C32" s="86"/>
      <c r="D32" s="86"/>
      <c r="E32" s="86"/>
      <c r="F32" s="86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6"/>
      <c r="AU32" s="86"/>
      <c r="AV32" s="86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2:57" ht="16.2" customHeight="1" thickBot="1">
      <c r="B33" s="81" t="s">
        <v>131</v>
      </c>
      <c r="C33" s="89"/>
      <c r="D33" s="89"/>
      <c r="E33" s="89"/>
      <c r="F33" s="89"/>
      <c r="G33" s="89"/>
      <c r="H33" s="90" t="s">
        <v>132</v>
      </c>
      <c r="I33"/>
      <c r="J33"/>
    </row>
    <row r="34" spans="2:57" ht="15" customHeight="1" thickBot="1">
      <c r="B34" s="454" t="s">
        <v>12</v>
      </c>
      <c r="C34" s="370"/>
      <c r="D34" s="370"/>
      <c r="E34" s="370" t="s">
        <v>13</v>
      </c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 t="s">
        <v>14</v>
      </c>
      <c r="Q34" s="370"/>
      <c r="R34" s="370"/>
      <c r="S34" s="468" t="s">
        <v>108</v>
      </c>
      <c r="T34" s="219"/>
      <c r="U34" s="219"/>
      <c r="V34" s="452" t="s">
        <v>20</v>
      </c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20"/>
      <c r="AL34" s="219" t="s">
        <v>19</v>
      </c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20"/>
      <c r="AY34" s="370" t="s">
        <v>15</v>
      </c>
      <c r="AZ34" s="370"/>
      <c r="BA34" s="370"/>
      <c r="BB34" s="370"/>
      <c r="BC34" s="370"/>
      <c r="BD34" s="370"/>
      <c r="BE34" s="453"/>
    </row>
    <row r="35" spans="2:57" ht="11.4" customHeight="1">
      <c r="B35" s="292" t="str">
        <f>IF(選手情報!A4="","",選手情報!A4)</f>
        <v/>
      </c>
      <c r="C35" s="293"/>
      <c r="D35" s="294"/>
      <c r="E35" s="295" t="str">
        <f>IF(選手情報!O4="","",選手情報!O4&amp;" "&amp;選手情報!U4)</f>
        <v/>
      </c>
      <c r="F35" s="296"/>
      <c r="G35" s="296"/>
      <c r="H35" s="296"/>
      <c r="I35" s="296"/>
      <c r="J35" s="296"/>
      <c r="K35" s="296"/>
      <c r="L35" s="296"/>
      <c r="M35" s="296"/>
      <c r="N35" s="296"/>
      <c r="O35" s="297"/>
      <c r="P35" s="298" t="str">
        <f>IF(選手情報!AA4="","",選手情報!AA4)</f>
        <v/>
      </c>
      <c r="Q35" s="299"/>
      <c r="R35" s="300"/>
      <c r="S35" s="301" t="str">
        <f>IF(選手情報!AC4="","",選手情報!AC4)</f>
        <v/>
      </c>
      <c r="T35" s="293"/>
      <c r="U35" s="294"/>
      <c r="V35" s="305" t="str">
        <f>IF(選手情報!AM4="","",選手情報!AM4)</f>
        <v/>
      </c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7"/>
      <c r="AL35" s="301" t="str">
        <f>IF(選手情報!AE4="","",選手情報!AE4)</f>
        <v/>
      </c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4"/>
      <c r="AY35" s="302" t="str">
        <f>IF(選手情報!AJ4="","",選手情報!$AJ4)</f>
        <v/>
      </c>
      <c r="AZ35" s="303"/>
      <c r="BA35" s="303"/>
      <c r="BB35" s="303"/>
      <c r="BC35" s="303"/>
      <c r="BD35" s="303"/>
      <c r="BE35" s="304"/>
    </row>
    <row r="36" spans="2:57" ht="19.95" customHeight="1">
      <c r="B36" s="256"/>
      <c r="C36" s="241"/>
      <c r="D36" s="242"/>
      <c r="E36" s="308" t="str">
        <f>IF(選手情報!C4="","",選手情報!C4&amp;" "&amp;選手情報!I4)</f>
        <v/>
      </c>
      <c r="F36" s="262" t="str">
        <f>選手情報!$C$4&amp;" "&amp;選手情報!$I$4</f>
        <v xml:space="preserve"> </v>
      </c>
      <c r="G36" s="262" t="str">
        <f>選手情報!$C$4&amp;" "&amp;選手情報!$I$4</f>
        <v xml:space="preserve"> </v>
      </c>
      <c r="H36" s="262" t="str">
        <f>選手情報!$C$4&amp;" "&amp;選手情報!$I$4</f>
        <v xml:space="preserve"> </v>
      </c>
      <c r="I36" s="262" t="str">
        <f>選手情報!$C$4&amp;" "&amp;選手情報!$I$4</f>
        <v xml:space="preserve"> </v>
      </c>
      <c r="J36" s="262" t="str">
        <f>選手情報!$C$4&amp;" "&amp;選手情報!$I$4</f>
        <v xml:space="preserve"> </v>
      </c>
      <c r="K36" s="262" t="str">
        <f>選手情報!$C$4&amp;" "&amp;選手情報!$I$4</f>
        <v xml:space="preserve"> </v>
      </c>
      <c r="L36" s="262" t="str">
        <f>選手情報!$C$4&amp;" "&amp;選手情報!$I$4</f>
        <v xml:space="preserve"> </v>
      </c>
      <c r="M36" s="262" t="str">
        <f>選手情報!$C$4&amp;" "&amp;選手情報!$I$4</f>
        <v xml:space="preserve"> </v>
      </c>
      <c r="N36" s="262" t="str">
        <f>選手情報!$C$4&amp;" "&amp;選手情報!$I$4</f>
        <v xml:space="preserve"> </v>
      </c>
      <c r="O36" s="263" t="str">
        <f>選手情報!$C$4&amp;" "&amp;選手情報!$I$4</f>
        <v xml:space="preserve"> </v>
      </c>
      <c r="P36" s="249"/>
      <c r="Q36" s="250"/>
      <c r="R36" s="251"/>
      <c r="S36" s="240"/>
      <c r="T36" s="241"/>
      <c r="U36" s="242"/>
      <c r="V36" s="279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1"/>
      <c r="AL36" s="240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2"/>
      <c r="AY36" s="273"/>
      <c r="AZ36" s="274"/>
      <c r="BA36" s="274"/>
      <c r="BB36" s="274"/>
      <c r="BC36" s="274"/>
      <c r="BD36" s="274"/>
      <c r="BE36" s="275"/>
    </row>
    <row r="37" spans="2:57" ht="11.4" customHeight="1">
      <c r="B37" s="255" t="str">
        <f>IF(選手情報!A6="","",選手情報!A6)</f>
        <v/>
      </c>
      <c r="C37" s="238"/>
      <c r="D37" s="239"/>
      <c r="E37" s="289" t="str">
        <f>IF(選手情報!O6="","",選手情報!O6&amp;" "&amp;選手情報!U6)</f>
        <v/>
      </c>
      <c r="F37" s="290"/>
      <c r="G37" s="290"/>
      <c r="H37" s="290"/>
      <c r="I37" s="290"/>
      <c r="J37" s="290"/>
      <c r="K37" s="290"/>
      <c r="L37" s="290"/>
      <c r="M37" s="290"/>
      <c r="N37" s="290"/>
      <c r="O37" s="291"/>
      <c r="P37" s="246" t="str">
        <f>IF(選手情報!AA6="","",選手情報!AA6)</f>
        <v/>
      </c>
      <c r="Q37" s="247"/>
      <c r="R37" s="248"/>
      <c r="S37" s="237" t="str">
        <f>IF(選手情報!AC6="","",選手情報!AC6)</f>
        <v/>
      </c>
      <c r="T37" s="238"/>
      <c r="U37" s="239"/>
      <c r="V37" s="276" t="str">
        <f>IF(選手情報!AM6="","",選手情報!AM6)</f>
        <v/>
      </c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8"/>
      <c r="AL37" s="237" t="str">
        <f>IF(選手情報!AE6="","",選手情報!AE6)</f>
        <v/>
      </c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9"/>
      <c r="AY37" s="267" t="str">
        <f>IF(選手情報!AJ6="","",選手情報!AJ6)</f>
        <v/>
      </c>
      <c r="AZ37" s="268"/>
      <c r="BA37" s="268"/>
      <c r="BB37" s="268"/>
      <c r="BC37" s="268"/>
      <c r="BD37" s="268"/>
      <c r="BE37" s="269"/>
    </row>
    <row r="38" spans="2:57" ht="19.95" customHeight="1">
      <c r="B38" s="256"/>
      <c r="C38" s="241"/>
      <c r="D38" s="242"/>
      <c r="E38" s="308" t="str">
        <f>IF(選手情報!C6="","",選手情報!C6&amp;" "&amp;選手情報!I6)</f>
        <v/>
      </c>
      <c r="F38" s="262" t="str">
        <f>選手情報!$C$6&amp;" "&amp;選手情報!$I$6</f>
        <v xml:space="preserve"> </v>
      </c>
      <c r="G38" s="262" t="str">
        <f>選手情報!$C$6&amp;" "&amp;選手情報!$I$6</f>
        <v xml:space="preserve"> </v>
      </c>
      <c r="H38" s="262" t="str">
        <f>選手情報!$C$6&amp;" "&amp;選手情報!$I$6</f>
        <v xml:space="preserve"> </v>
      </c>
      <c r="I38" s="262" t="str">
        <f>選手情報!$C$6&amp;" "&amp;選手情報!$I$6</f>
        <v xml:space="preserve"> </v>
      </c>
      <c r="J38" s="262" t="str">
        <f>選手情報!$C$6&amp;" "&amp;選手情報!$I$6</f>
        <v xml:space="preserve"> </v>
      </c>
      <c r="K38" s="262" t="str">
        <f>選手情報!$C$6&amp;" "&amp;選手情報!$I$6</f>
        <v xml:space="preserve"> </v>
      </c>
      <c r="L38" s="262" t="str">
        <f>選手情報!$C$6&amp;" "&amp;選手情報!$I$6</f>
        <v xml:space="preserve"> </v>
      </c>
      <c r="M38" s="262" t="str">
        <f>選手情報!$C$6&amp;" "&amp;選手情報!$I$6</f>
        <v xml:space="preserve"> </v>
      </c>
      <c r="N38" s="262" t="str">
        <f>選手情報!$C$6&amp;" "&amp;選手情報!$I$6</f>
        <v xml:space="preserve"> </v>
      </c>
      <c r="O38" s="263" t="str">
        <f>選手情報!$C$6&amp;" "&amp;選手情報!$I$6</f>
        <v xml:space="preserve"> </v>
      </c>
      <c r="P38" s="249"/>
      <c r="Q38" s="250"/>
      <c r="R38" s="251"/>
      <c r="S38" s="240"/>
      <c r="T38" s="241"/>
      <c r="U38" s="242"/>
      <c r="V38" s="279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1"/>
      <c r="AL38" s="240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2"/>
      <c r="AY38" s="273"/>
      <c r="AZ38" s="274"/>
      <c r="BA38" s="274"/>
      <c r="BB38" s="274"/>
      <c r="BC38" s="274"/>
      <c r="BD38" s="274"/>
      <c r="BE38" s="275"/>
    </row>
    <row r="39" spans="2:57" ht="11.4" customHeight="1">
      <c r="B39" s="255" t="str">
        <f>IF(選手情報!A8="","",選手情報!A8)</f>
        <v/>
      </c>
      <c r="C39" s="238"/>
      <c r="D39" s="239"/>
      <c r="E39" s="215" t="str">
        <f>IF(選手情報!O8="","",選手情報!O8&amp;" "&amp;選手情報!U8)</f>
        <v/>
      </c>
      <c r="F39" s="216"/>
      <c r="G39" s="216"/>
      <c r="H39" s="216"/>
      <c r="I39" s="216"/>
      <c r="J39" s="216"/>
      <c r="K39" s="216"/>
      <c r="L39" s="216"/>
      <c r="M39" s="216"/>
      <c r="N39" s="216"/>
      <c r="O39" s="217"/>
      <c r="P39" s="246" t="str">
        <f>IF(選手情報!AA8="","",選手情報!AA8)</f>
        <v/>
      </c>
      <c r="Q39" s="247"/>
      <c r="R39" s="248"/>
      <c r="S39" s="237" t="str">
        <f>IF(選手情報!AC8="","",選手情報!AC8)</f>
        <v/>
      </c>
      <c r="T39" s="238"/>
      <c r="U39" s="239"/>
      <c r="V39" s="276" t="str">
        <f>IF(選手情報!AM8="","",選手情報!AM8)</f>
        <v/>
      </c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8"/>
      <c r="AL39" s="237" t="str">
        <f>IF(選手情報!AE8="","",選手情報!AE8)</f>
        <v/>
      </c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9"/>
      <c r="AY39" s="267" t="str">
        <f>IF(選手情報!AJ8="","",選手情報!AJ8)</f>
        <v/>
      </c>
      <c r="AZ39" s="268"/>
      <c r="BA39" s="268"/>
      <c r="BB39" s="268"/>
      <c r="BC39" s="268"/>
      <c r="BD39" s="268"/>
      <c r="BE39" s="269"/>
    </row>
    <row r="40" spans="2:57" ht="19.95" customHeight="1">
      <c r="B40" s="256"/>
      <c r="C40" s="241"/>
      <c r="D40" s="242"/>
      <c r="E40" s="261" t="str">
        <f>IF(選手情報!C8="","",選手情報!C8&amp;" "&amp;選手情報!I8)</f>
        <v/>
      </c>
      <c r="F40" s="262" t="str">
        <f>選手情報!$C$8&amp;" "&amp;選手情報!$I$8</f>
        <v xml:space="preserve"> </v>
      </c>
      <c r="G40" s="262" t="str">
        <f>選手情報!$C$8&amp;" "&amp;選手情報!$I$8</f>
        <v xml:space="preserve"> </v>
      </c>
      <c r="H40" s="262" t="str">
        <f>選手情報!$C$8&amp;" "&amp;選手情報!$I$8</f>
        <v xml:space="preserve"> </v>
      </c>
      <c r="I40" s="262" t="str">
        <f>選手情報!$C$8&amp;" "&amp;選手情報!$I$8</f>
        <v xml:space="preserve"> </v>
      </c>
      <c r="J40" s="262" t="str">
        <f>選手情報!$C$8&amp;" "&amp;選手情報!$I$8</f>
        <v xml:space="preserve"> </v>
      </c>
      <c r="K40" s="262" t="str">
        <f>選手情報!$C$8&amp;" "&amp;選手情報!$I$8</f>
        <v xml:space="preserve"> </v>
      </c>
      <c r="L40" s="262" t="str">
        <f>選手情報!$C$8&amp;" "&amp;選手情報!$I$8</f>
        <v xml:space="preserve"> </v>
      </c>
      <c r="M40" s="262" t="str">
        <f>選手情報!$C$8&amp;" "&amp;選手情報!$I$8</f>
        <v xml:space="preserve"> </v>
      </c>
      <c r="N40" s="262" t="str">
        <f>選手情報!$C$8&amp;" "&amp;選手情報!$I$8</f>
        <v xml:space="preserve"> </v>
      </c>
      <c r="O40" s="263" t="str">
        <f>選手情報!$C$8&amp;" "&amp;選手情報!$I$8</f>
        <v xml:space="preserve"> </v>
      </c>
      <c r="P40" s="249"/>
      <c r="Q40" s="250"/>
      <c r="R40" s="251"/>
      <c r="S40" s="240"/>
      <c r="T40" s="241"/>
      <c r="U40" s="242"/>
      <c r="V40" s="279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1"/>
      <c r="AL40" s="240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2"/>
      <c r="AY40" s="273"/>
      <c r="AZ40" s="274"/>
      <c r="BA40" s="274"/>
      <c r="BB40" s="274"/>
      <c r="BC40" s="274"/>
      <c r="BD40" s="274"/>
      <c r="BE40" s="275"/>
    </row>
    <row r="41" spans="2:57" ht="11.4" customHeight="1">
      <c r="B41" s="255" t="str">
        <f>IF(選手情報!A10="","",選手情報!A10)</f>
        <v/>
      </c>
      <c r="C41" s="238"/>
      <c r="D41" s="239"/>
      <c r="E41" s="243" t="str">
        <f>IF(選手情報!O10="","",選手情報!O10&amp;" "&amp;選手情報!U10)</f>
        <v/>
      </c>
      <c r="F41" s="244"/>
      <c r="G41" s="244"/>
      <c r="H41" s="244"/>
      <c r="I41" s="244"/>
      <c r="J41" s="244"/>
      <c r="K41" s="244"/>
      <c r="L41" s="244"/>
      <c r="M41" s="244"/>
      <c r="N41" s="244"/>
      <c r="O41" s="245"/>
      <c r="P41" s="246" t="str">
        <f>IF(選手情報!AA10="","",選手情報!AA10)</f>
        <v/>
      </c>
      <c r="Q41" s="247"/>
      <c r="R41" s="248"/>
      <c r="S41" s="237" t="str">
        <f>IF(選手情報!AC10="","",選手情報!AC10)</f>
        <v/>
      </c>
      <c r="T41" s="238"/>
      <c r="U41" s="239"/>
      <c r="V41" s="276" t="str">
        <f>IF(選手情報!AM10="","",選手情報!AM10)</f>
        <v/>
      </c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8"/>
      <c r="AL41" s="237" t="str">
        <f>IF(選手情報!AE10="","",選手情報!AE10)</f>
        <v/>
      </c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9"/>
      <c r="AY41" s="267" t="str">
        <f>IF(選手情報!AJ10="","",選手情報!AJ10)</f>
        <v/>
      </c>
      <c r="AZ41" s="268"/>
      <c r="BA41" s="268"/>
      <c r="BB41" s="268"/>
      <c r="BC41" s="268"/>
      <c r="BD41" s="268"/>
      <c r="BE41" s="269"/>
    </row>
    <row r="42" spans="2:57" ht="19.95" customHeight="1">
      <c r="B42" s="256"/>
      <c r="C42" s="241"/>
      <c r="D42" s="242"/>
      <c r="E42" s="261" t="str">
        <f>IF(選手情報!C10="","",選手情報!C10&amp;" "&amp;選手情報!I10)</f>
        <v/>
      </c>
      <c r="F42" s="262" t="str">
        <f>選手情報!$C$10&amp;" "&amp;選手情報!$I$10</f>
        <v xml:space="preserve"> </v>
      </c>
      <c r="G42" s="262" t="str">
        <f>選手情報!$C$10&amp;" "&amp;選手情報!$I$10</f>
        <v xml:space="preserve"> </v>
      </c>
      <c r="H42" s="262" t="str">
        <f>選手情報!$C$10&amp;" "&amp;選手情報!$I$10</f>
        <v xml:space="preserve"> </v>
      </c>
      <c r="I42" s="262" t="str">
        <f>選手情報!$C$10&amp;" "&amp;選手情報!$I$10</f>
        <v xml:space="preserve"> </v>
      </c>
      <c r="J42" s="262" t="str">
        <f>選手情報!$C$10&amp;" "&amp;選手情報!$I$10</f>
        <v xml:space="preserve"> </v>
      </c>
      <c r="K42" s="262" t="str">
        <f>選手情報!$C$10&amp;" "&amp;選手情報!$I$10</f>
        <v xml:space="preserve"> </v>
      </c>
      <c r="L42" s="262" t="str">
        <f>選手情報!$C$10&amp;" "&amp;選手情報!$I$10</f>
        <v xml:space="preserve"> </v>
      </c>
      <c r="M42" s="262" t="str">
        <f>選手情報!$C$10&amp;" "&amp;選手情報!$I$10</f>
        <v xml:space="preserve"> </v>
      </c>
      <c r="N42" s="262" t="str">
        <f>選手情報!$C$10&amp;" "&amp;選手情報!$I$10</f>
        <v xml:space="preserve"> </v>
      </c>
      <c r="O42" s="263" t="str">
        <f>選手情報!$C$10&amp;" "&amp;選手情報!$I$10</f>
        <v xml:space="preserve"> </v>
      </c>
      <c r="P42" s="249"/>
      <c r="Q42" s="250"/>
      <c r="R42" s="251"/>
      <c r="S42" s="240"/>
      <c r="T42" s="241"/>
      <c r="U42" s="242"/>
      <c r="V42" s="279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1"/>
      <c r="AL42" s="240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2"/>
      <c r="AY42" s="273"/>
      <c r="AZ42" s="274"/>
      <c r="BA42" s="274"/>
      <c r="BB42" s="274"/>
      <c r="BC42" s="274"/>
      <c r="BD42" s="274"/>
      <c r="BE42" s="275"/>
    </row>
    <row r="43" spans="2:57" ht="11.4" customHeight="1">
      <c r="B43" s="255" t="str">
        <f>IF(選手情報!A12="","",選手情報!A12)</f>
        <v/>
      </c>
      <c r="C43" s="238"/>
      <c r="D43" s="239"/>
      <c r="E43" s="243" t="str">
        <f>IF(選手情報!O12="","",選手情報!O12&amp;" "&amp;選手情報!U12)</f>
        <v/>
      </c>
      <c r="F43" s="244"/>
      <c r="G43" s="244"/>
      <c r="H43" s="244"/>
      <c r="I43" s="244"/>
      <c r="J43" s="244"/>
      <c r="K43" s="244"/>
      <c r="L43" s="244"/>
      <c r="M43" s="244"/>
      <c r="N43" s="244"/>
      <c r="O43" s="245"/>
      <c r="P43" s="246" t="str">
        <f>IF(選手情報!AA12="","",選手情報!AA12)</f>
        <v/>
      </c>
      <c r="Q43" s="247"/>
      <c r="R43" s="248"/>
      <c r="S43" s="237" t="str">
        <f>IF(選手情報!AC12="","",選手情報!AC12)</f>
        <v/>
      </c>
      <c r="T43" s="238"/>
      <c r="U43" s="239"/>
      <c r="V43" s="276" t="str">
        <f>IF(選手情報!AM12="","",選手情報!AM12)</f>
        <v/>
      </c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8"/>
      <c r="AL43" s="237" t="str">
        <f>IF(選手情報!AE12="","",選手情報!AE12)</f>
        <v/>
      </c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9"/>
      <c r="AY43" s="267" t="str">
        <f>IF(選手情報!AJ12="","",選手情報!AJ12)</f>
        <v/>
      </c>
      <c r="AZ43" s="268"/>
      <c r="BA43" s="268"/>
      <c r="BB43" s="268"/>
      <c r="BC43" s="268"/>
      <c r="BD43" s="268"/>
      <c r="BE43" s="269"/>
    </row>
    <row r="44" spans="2:57" ht="19.95" customHeight="1">
      <c r="B44" s="256"/>
      <c r="C44" s="241"/>
      <c r="D44" s="242"/>
      <c r="E44" s="261" t="str">
        <f>IF(選手情報!C12="","",選手情報!C12&amp;" "&amp;選手情報!I12)</f>
        <v/>
      </c>
      <c r="F44" s="262" t="str">
        <f>選手情報!$C$12&amp;" "&amp;選手情報!$I$12</f>
        <v xml:space="preserve"> </v>
      </c>
      <c r="G44" s="262" t="str">
        <f>選手情報!$C$12&amp;" "&amp;選手情報!$I$12</f>
        <v xml:space="preserve"> </v>
      </c>
      <c r="H44" s="262" t="str">
        <f>選手情報!$C$12&amp;" "&amp;選手情報!$I$12</f>
        <v xml:space="preserve"> </v>
      </c>
      <c r="I44" s="262" t="str">
        <f>選手情報!$C$12&amp;" "&amp;選手情報!$I$12</f>
        <v xml:space="preserve"> </v>
      </c>
      <c r="J44" s="262" t="str">
        <f>選手情報!$C$12&amp;" "&amp;選手情報!$I$12</f>
        <v xml:space="preserve"> </v>
      </c>
      <c r="K44" s="262" t="str">
        <f>選手情報!$C$12&amp;" "&amp;選手情報!$I$12</f>
        <v xml:space="preserve"> </v>
      </c>
      <c r="L44" s="262" t="str">
        <f>選手情報!$C$12&amp;" "&amp;選手情報!$I$12</f>
        <v xml:space="preserve"> </v>
      </c>
      <c r="M44" s="262" t="str">
        <f>選手情報!$C$12&amp;" "&amp;選手情報!$I$12</f>
        <v xml:space="preserve"> </v>
      </c>
      <c r="N44" s="262" t="str">
        <f>選手情報!$C$12&amp;" "&amp;選手情報!$I$12</f>
        <v xml:space="preserve"> </v>
      </c>
      <c r="O44" s="263" t="str">
        <f>選手情報!$C$12&amp;" "&amp;選手情報!$I$12</f>
        <v xml:space="preserve"> </v>
      </c>
      <c r="P44" s="249"/>
      <c r="Q44" s="250"/>
      <c r="R44" s="251"/>
      <c r="S44" s="240"/>
      <c r="T44" s="241"/>
      <c r="U44" s="242"/>
      <c r="V44" s="279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1"/>
      <c r="AL44" s="240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2"/>
      <c r="AY44" s="273"/>
      <c r="AZ44" s="274"/>
      <c r="BA44" s="274"/>
      <c r="BB44" s="274"/>
      <c r="BC44" s="274"/>
      <c r="BD44" s="274"/>
      <c r="BE44" s="275"/>
    </row>
    <row r="45" spans="2:57" ht="11.4" customHeight="1">
      <c r="B45" s="255" t="str">
        <f>IF(選手情報!A14="","",選手情報!A14)</f>
        <v/>
      </c>
      <c r="C45" s="238"/>
      <c r="D45" s="239"/>
      <c r="E45" s="243" t="str">
        <f>IF(選手情報!O14="","",選手情報!O14&amp;" "&amp;選手情報!U14)</f>
        <v/>
      </c>
      <c r="F45" s="244"/>
      <c r="G45" s="244"/>
      <c r="H45" s="244"/>
      <c r="I45" s="244"/>
      <c r="J45" s="244"/>
      <c r="K45" s="244"/>
      <c r="L45" s="244"/>
      <c r="M45" s="244"/>
      <c r="N45" s="244"/>
      <c r="O45" s="245"/>
      <c r="P45" s="246" t="str">
        <f>IF(選手情報!AA14="","",選手情報!AA14)</f>
        <v/>
      </c>
      <c r="Q45" s="247"/>
      <c r="R45" s="248"/>
      <c r="S45" s="237" t="str">
        <f>IF(選手情報!AC14="","",選手情報!AC14)</f>
        <v/>
      </c>
      <c r="T45" s="238"/>
      <c r="U45" s="239"/>
      <c r="V45" s="276" t="str">
        <f>IF(選手情報!AM14="","",選手情報!AM14)</f>
        <v/>
      </c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8"/>
      <c r="AL45" s="237" t="str">
        <f>IF(選手情報!AE14="","",選手情報!AE14)</f>
        <v/>
      </c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9"/>
      <c r="AY45" s="267" t="str">
        <f>IF(選手情報!AJ14="","",選手情報!AJ14)</f>
        <v/>
      </c>
      <c r="AZ45" s="268"/>
      <c r="BA45" s="268"/>
      <c r="BB45" s="268"/>
      <c r="BC45" s="268"/>
      <c r="BD45" s="268"/>
      <c r="BE45" s="269"/>
    </row>
    <row r="46" spans="2:57" ht="19.95" customHeight="1">
      <c r="B46" s="256"/>
      <c r="C46" s="241"/>
      <c r="D46" s="242"/>
      <c r="E46" s="261" t="str">
        <f>IF(選手情報!C14="","",選手情報!C14&amp;" "&amp;選手情報!I14)</f>
        <v/>
      </c>
      <c r="F46" s="262" t="str">
        <f>選手情報!$C$14&amp;" "&amp;選手情報!$I$14</f>
        <v xml:space="preserve"> </v>
      </c>
      <c r="G46" s="262" t="str">
        <f>選手情報!$C$14&amp;" "&amp;選手情報!$I$14</f>
        <v xml:space="preserve"> </v>
      </c>
      <c r="H46" s="262" t="str">
        <f>選手情報!$C$14&amp;" "&amp;選手情報!$I$14</f>
        <v xml:space="preserve"> </v>
      </c>
      <c r="I46" s="262" t="str">
        <f>選手情報!$C$14&amp;" "&amp;選手情報!$I$14</f>
        <v xml:space="preserve"> </v>
      </c>
      <c r="J46" s="262" t="str">
        <f>選手情報!$C$14&amp;" "&amp;選手情報!$I$14</f>
        <v xml:space="preserve"> </v>
      </c>
      <c r="K46" s="262" t="str">
        <f>選手情報!$C$14&amp;" "&amp;選手情報!$I$14</f>
        <v xml:space="preserve"> </v>
      </c>
      <c r="L46" s="262" t="str">
        <f>選手情報!$C$14&amp;" "&amp;選手情報!$I$14</f>
        <v xml:space="preserve"> </v>
      </c>
      <c r="M46" s="262" t="str">
        <f>選手情報!$C$14&amp;" "&amp;選手情報!$I$14</f>
        <v xml:space="preserve"> </v>
      </c>
      <c r="N46" s="262" t="str">
        <f>選手情報!$C$14&amp;" "&amp;選手情報!$I$14</f>
        <v xml:space="preserve"> </v>
      </c>
      <c r="O46" s="263" t="str">
        <f>選手情報!$C$14&amp;" "&amp;選手情報!$I$14</f>
        <v xml:space="preserve"> </v>
      </c>
      <c r="P46" s="249"/>
      <c r="Q46" s="250"/>
      <c r="R46" s="251"/>
      <c r="S46" s="240"/>
      <c r="T46" s="241"/>
      <c r="U46" s="242"/>
      <c r="V46" s="279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1"/>
      <c r="AL46" s="240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2"/>
      <c r="AY46" s="273"/>
      <c r="AZ46" s="274"/>
      <c r="BA46" s="274"/>
      <c r="BB46" s="274"/>
      <c r="BC46" s="274"/>
      <c r="BD46" s="274"/>
      <c r="BE46" s="275"/>
    </row>
    <row r="47" spans="2:57" ht="11.4" customHeight="1">
      <c r="B47" s="255" t="str">
        <f>IF(選手情報!A16="","",選手情報!A16)</f>
        <v/>
      </c>
      <c r="C47" s="238"/>
      <c r="D47" s="239"/>
      <c r="E47" s="243" t="str">
        <f>IF(選手情報!O16="","",選手情報!O16&amp;" "&amp;選手情報!U16)</f>
        <v/>
      </c>
      <c r="F47" s="244"/>
      <c r="G47" s="244"/>
      <c r="H47" s="244"/>
      <c r="I47" s="244"/>
      <c r="J47" s="244"/>
      <c r="K47" s="244"/>
      <c r="L47" s="244"/>
      <c r="M47" s="244"/>
      <c r="N47" s="244"/>
      <c r="O47" s="245"/>
      <c r="P47" s="246" t="str">
        <f>IF(選手情報!AA16="","",選手情報!AA16)</f>
        <v/>
      </c>
      <c r="Q47" s="247"/>
      <c r="R47" s="248"/>
      <c r="S47" s="237" t="str">
        <f>IF(選手情報!AC16="","",選手情報!AC16)</f>
        <v/>
      </c>
      <c r="T47" s="238"/>
      <c r="U47" s="239"/>
      <c r="V47" s="276" t="str">
        <f>IF(選手情報!AM16="","",選手情報!AM16)</f>
        <v/>
      </c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8"/>
      <c r="AL47" s="237" t="str">
        <f>IF(選手情報!AE16="","",選手情報!AE16)</f>
        <v/>
      </c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9"/>
      <c r="AY47" s="267" t="str">
        <f>IF(選手情報!AJ16="","",選手情報!AJ16)</f>
        <v/>
      </c>
      <c r="AZ47" s="268"/>
      <c r="BA47" s="268"/>
      <c r="BB47" s="268"/>
      <c r="BC47" s="268"/>
      <c r="BD47" s="268"/>
      <c r="BE47" s="269"/>
    </row>
    <row r="48" spans="2:57" ht="19.95" customHeight="1">
      <c r="B48" s="256"/>
      <c r="C48" s="241"/>
      <c r="D48" s="242"/>
      <c r="E48" s="261" t="str">
        <f>IF(選手情報!C16="","",選手情報!C16&amp;" "&amp;選手情報!I16)</f>
        <v/>
      </c>
      <c r="F48" s="262" t="str">
        <f>選手情報!$C$16&amp;" "&amp;選手情報!$I$16</f>
        <v xml:space="preserve"> </v>
      </c>
      <c r="G48" s="262" t="str">
        <f>選手情報!$C$16&amp;" "&amp;選手情報!$I$16</f>
        <v xml:space="preserve"> </v>
      </c>
      <c r="H48" s="262" t="str">
        <f>選手情報!$C$16&amp;" "&amp;選手情報!$I$16</f>
        <v xml:space="preserve"> </v>
      </c>
      <c r="I48" s="262" t="str">
        <f>選手情報!$C$16&amp;" "&amp;選手情報!$I$16</f>
        <v xml:space="preserve"> </v>
      </c>
      <c r="J48" s="262" t="str">
        <f>選手情報!$C$16&amp;" "&amp;選手情報!$I$16</f>
        <v xml:space="preserve"> </v>
      </c>
      <c r="K48" s="262" t="str">
        <f>選手情報!$C$16&amp;" "&amp;選手情報!$I$16</f>
        <v xml:space="preserve"> </v>
      </c>
      <c r="L48" s="262" t="str">
        <f>選手情報!$C$16&amp;" "&amp;選手情報!$I$16</f>
        <v xml:space="preserve"> </v>
      </c>
      <c r="M48" s="262" t="str">
        <f>選手情報!$C$16&amp;" "&amp;選手情報!$I$16</f>
        <v xml:space="preserve"> </v>
      </c>
      <c r="N48" s="262" t="str">
        <f>選手情報!$C$16&amp;" "&amp;選手情報!$I$16</f>
        <v xml:space="preserve"> </v>
      </c>
      <c r="O48" s="263" t="str">
        <f>選手情報!$C$16&amp;" "&amp;選手情報!$I$16</f>
        <v xml:space="preserve"> </v>
      </c>
      <c r="P48" s="249"/>
      <c r="Q48" s="250"/>
      <c r="R48" s="251"/>
      <c r="S48" s="240"/>
      <c r="T48" s="241"/>
      <c r="U48" s="242"/>
      <c r="V48" s="279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1"/>
      <c r="AL48" s="240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2"/>
      <c r="AY48" s="273"/>
      <c r="AZ48" s="274"/>
      <c r="BA48" s="274"/>
      <c r="BB48" s="274"/>
      <c r="BC48" s="274"/>
      <c r="BD48" s="274"/>
      <c r="BE48" s="275"/>
    </row>
    <row r="49" spans="2:57" ht="11.4" customHeight="1">
      <c r="B49" s="255" t="str">
        <f>IF(選手情報!A18="","",選手情報!A18)</f>
        <v/>
      </c>
      <c r="C49" s="238"/>
      <c r="D49" s="239"/>
      <c r="E49" s="243" t="str">
        <f>IF(選手情報!O18="","",選手情報!O18&amp;" "&amp;選手情報!U18)</f>
        <v/>
      </c>
      <c r="F49" s="244"/>
      <c r="G49" s="244"/>
      <c r="H49" s="244"/>
      <c r="I49" s="244"/>
      <c r="J49" s="244"/>
      <c r="K49" s="244"/>
      <c r="L49" s="244"/>
      <c r="M49" s="244"/>
      <c r="N49" s="244"/>
      <c r="O49" s="245"/>
      <c r="P49" s="246" t="str">
        <f>IF(選手情報!AA18="","",選手情報!AA18)</f>
        <v/>
      </c>
      <c r="Q49" s="247"/>
      <c r="R49" s="248"/>
      <c r="S49" s="237" t="str">
        <f>IF(選手情報!AC18="","",選手情報!AC18)</f>
        <v/>
      </c>
      <c r="T49" s="238"/>
      <c r="U49" s="239"/>
      <c r="V49" s="276" t="str">
        <f>IF(選手情報!AM18="","",選手情報!AM18)</f>
        <v/>
      </c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8"/>
      <c r="AL49" s="237" t="str">
        <f>IF(選手情報!AE18="","",選手情報!AE18)</f>
        <v/>
      </c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9"/>
      <c r="AY49" s="267" t="str">
        <f>IF(選手情報!AJ18="","",選手情報!AJ18)</f>
        <v/>
      </c>
      <c r="AZ49" s="268"/>
      <c r="BA49" s="268"/>
      <c r="BB49" s="268"/>
      <c r="BC49" s="268"/>
      <c r="BD49" s="268"/>
      <c r="BE49" s="269"/>
    </row>
    <row r="50" spans="2:57" ht="19.95" customHeight="1">
      <c r="B50" s="256"/>
      <c r="C50" s="241"/>
      <c r="D50" s="242"/>
      <c r="E50" s="261" t="str">
        <f>IF(選手情報!C18="","",選手情報!C18&amp;" "&amp;選手情報!I18)</f>
        <v/>
      </c>
      <c r="F50" s="262" t="str">
        <f>選手情報!$C$18&amp;" "&amp;選手情報!$I$18</f>
        <v xml:space="preserve"> </v>
      </c>
      <c r="G50" s="262" t="str">
        <f>選手情報!$C$18&amp;" "&amp;選手情報!$I$18</f>
        <v xml:space="preserve"> </v>
      </c>
      <c r="H50" s="262" t="str">
        <f>選手情報!$C$18&amp;" "&amp;選手情報!$I$18</f>
        <v xml:space="preserve"> </v>
      </c>
      <c r="I50" s="262" t="str">
        <f>選手情報!$C$18&amp;" "&amp;選手情報!$I$18</f>
        <v xml:space="preserve"> </v>
      </c>
      <c r="J50" s="262" t="str">
        <f>選手情報!$C$18&amp;" "&amp;選手情報!$I$18</f>
        <v xml:space="preserve"> </v>
      </c>
      <c r="K50" s="262" t="str">
        <f>選手情報!$C$18&amp;" "&amp;選手情報!$I$18</f>
        <v xml:space="preserve"> </v>
      </c>
      <c r="L50" s="262" t="str">
        <f>選手情報!$C$18&amp;" "&amp;選手情報!$I$18</f>
        <v xml:space="preserve"> </v>
      </c>
      <c r="M50" s="262" t="str">
        <f>選手情報!$C$18&amp;" "&amp;選手情報!$I$18</f>
        <v xml:space="preserve"> </v>
      </c>
      <c r="N50" s="262" t="str">
        <f>選手情報!$C$18&amp;" "&amp;選手情報!$I$18</f>
        <v xml:space="preserve"> </v>
      </c>
      <c r="O50" s="263" t="str">
        <f>選手情報!$C$18&amp;" "&amp;選手情報!$I$18</f>
        <v xml:space="preserve"> </v>
      </c>
      <c r="P50" s="249"/>
      <c r="Q50" s="250"/>
      <c r="R50" s="251"/>
      <c r="S50" s="240"/>
      <c r="T50" s="241"/>
      <c r="U50" s="242"/>
      <c r="V50" s="279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1"/>
      <c r="AL50" s="240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2"/>
      <c r="AY50" s="273"/>
      <c r="AZ50" s="274"/>
      <c r="BA50" s="274"/>
      <c r="BB50" s="274"/>
      <c r="BC50" s="274"/>
      <c r="BD50" s="274"/>
      <c r="BE50" s="275"/>
    </row>
    <row r="51" spans="2:57" ht="11.4" customHeight="1">
      <c r="B51" s="255" t="str">
        <f>IF(選手情報!A20="","",選手情報!A20)</f>
        <v/>
      </c>
      <c r="C51" s="238"/>
      <c r="D51" s="239"/>
      <c r="E51" s="243" t="str">
        <f>IF(選手情報!O20="","",選手情報!O20&amp;" "&amp;選手情報!U20)</f>
        <v/>
      </c>
      <c r="F51" s="244"/>
      <c r="G51" s="244"/>
      <c r="H51" s="244"/>
      <c r="I51" s="244"/>
      <c r="J51" s="244"/>
      <c r="K51" s="244"/>
      <c r="L51" s="244"/>
      <c r="M51" s="244"/>
      <c r="N51" s="244"/>
      <c r="O51" s="245"/>
      <c r="P51" s="246" t="str">
        <f>IF(選手情報!AA20="","",選手情報!AA20)</f>
        <v/>
      </c>
      <c r="Q51" s="247"/>
      <c r="R51" s="248"/>
      <c r="S51" s="237" t="str">
        <f>IF(選手情報!AC20="","",選手情報!AC20)</f>
        <v/>
      </c>
      <c r="T51" s="238"/>
      <c r="U51" s="239"/>
      <c r="V51" s="276" t="str">
        <f>IF(選手情報!AM20="","",選手情報!AM20)</f>
        <v/>
      </c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8"/>
      <c r="AL51" s="237" t="str">
        <f>IF(選手情報!AE20="","",選手情報!AE20)</f>
        <v/>
      </c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9"/>
      <c r="AY51" s="267" t="str">
        <f>IF(選手情報!AJ20="","",選手情報!AJ20)</f>
        <v/>
      </c>
      <c r="AZ51" s="268"/>
      <c r="BA51" s="268"/>
      <c r="BB51" s="268"/>
      <c r="BC51" s="268"/>
      <c r="BD51" s="268"/>
      <c r="BE51" s="269"/>
    </row>
    <row r="52" spans="2:57" ht="19.95" customHeight="1">
      <c r="B52" s="256"/>
      <c r="C52" s="241"/>
      <c r="D52" s="242"/>
      <c r="E52" s="261" t="str">
        <f>IF(選手情報!C20="","",選手情報!C20&amp;" "&amp;選手情報!I20)</f>
        <v/>
      </c>
      <c r="F52" s="262" t="str">
        <f>選手情報!$C$20&amp;" "&amp;選手情報!$I$20</f>
        <v xml:space="preserve"> </v>
      </c>
      <c r="G52" s="262" t="str">
        <f>選手情報!$C$20&amp;" "&amp;選手情報!$I$20</f>
        <v xml:space="preserve"> </v>
      </c>
      <c r="H52" s="262" t="str">
        <f>選手情報!$C$20&amp;" "&amp;選手情報!$I$20</f>
        <v xml:space="preserve"> </v>
      </c>
      <c r="I52" s="262" t="str">
        <f>選手情報!$C$20&amp;" "&amp;選手情報!$I$20</f>
        <v xml:space="preserve"> </v>
      </c>
      <c r="J52" s="262" t="str">
        <f>選手情報!$C$20&amp;" "&amp;選手情報!$I$20</f>
        <v xml:space="preserve"> </v>
      </c>
      <c r="K52" s="262" t="str">
        <f>選手情報!$C$20&amp;" "&amp;選手情報!$I$20</f>
        <v xml:space="preserve"> </v>
      </c>
      <c r="L52" s="262" t="str">
        <f>選手情報!$C$20&amp;" "&amp;選手情報!$I$20</f>
        <v xml:space="preserve"> </v>
      </c>
      <c r="M52" s="262" t="str">
        <f>選手情報!$C$20&amp;" "&amp;選手情報!$I$20</f>
        <v xml:space="preserve"> </v>
      </c>
      <c r="N52" s="262" t="str">
        <f>選手情報!$C$20&amp;" "&amp;選手情報!$I$20</f>
        <v xml:space="preserve"> </v>
      </c>
      <c r="O52" s="263" t="str">
        <f>選手情報!$C$20&amp;" "&amp;選手情報!$I$20</f>
        <v xml:space="preserve"> </v>
      </c>
      <c r="P52" s="249"/>
      <c r="Q52" s="250"/>
      <c r="R52" s="251"/>
      <c r="S52" s="240"/>
      <c r="T52" s="241"/>
      <c r="U52" s="242"/>
      <c r="V52" s="279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1"/>
      <c r="AL52" s="240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2"/>
      <c r="AY52" s="273"/>
      <c r="AZ52" s="274"/>
      <c r="BA52" s="274"/>
      <c r="BB52" s="274"/>
      <c r="BC52" s="274"/>
      <c r="BD52" s="274"/>
      <c r="BE52" s="275"/>
    </row>
    <row r="53" spans="2:57" ht="11.4" customHeight="1">
      <c r="B53" s="255" t="str">
        <f>IF(選手情報!A22="","",選手情報!A22)</f>
        <v/>
      </c>
      <c r="C53" s="238"/>
      <c r="D53" s="239"/>
      <c r="E53" s="243" t="str">
        <f>IF(選手情報!O22="","",選手情報!O22&amp;" "&amp;選手情報!U22)</f>
        <v/>
      </c>
      <c r="F53" s="244"/>
      <c r="G53" s="244"/>
      <c r="H53" s="244"/>
      <c r="I53" s="244"/>
      <c r="J53" s="244"/>
      <c r="K53" s="244"/>
      <c r="L53" s="244"/>
      <c r="M53" s="244"/>
      <c r="N53" s="244"/>
      <c r="O53" s="245"/>
      <c r="P53" s="246" t="str">
        <f>IF(選手情報!AA22="","",選手情報!AA22)</f>
        <v/>
      </c>
      <c r="Q53" s="247"/>
      <c r="R53" s="248"/>
      <c r="S53" s="237" t="str">
        <f>IF(選手情報!AC22="","",選手情報!AC22)</f>
        <v/>
      </c>
      <c r="T53" s="238"/>
      <c r="U53" s="239"/>
      <c r="V53" s="276" t="str">
        <f>IF(選手情報!AM22="","",選手情報!AM22)</f>
        <v/>
      </c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8"/>
      <c r="AL53" s="237" t="str">
        <f>IF(選手情報!AE22="","",選手情報!AE22)</f>
        <v/>
      </c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9"/>
      <c r="AY53" s="267" t="str">
        <f>IF(選手情報!AJ22="","",選手情報!AJ22)</f>
        <v/>
      </c>
      <c r="AZ53" s="268"/>
      <c r="BA53" s="268"/>
      <c r="BB53" s="268"/>
      <c r="BC53" s="268"/>
      <c r="BD53" s="268"/>
      <c r="BE53" s="269"/>
    </row>
    <row r="54" spans="2:57" ht="19.95" customHeight="1">
      <c r="B54" s="256"/>
      <c r="C54" s="241"/>
      <c r="D54" s="242"/>
      <c r="E54" s="261" t="str">
        <f>IF(選手情報!C22="","",選手情報!C22&amp;" "&amp;選手情報!I22)</f>
        <v/>
      </c>
      <c r="F54" s="262" t="str">
        <f>選手情報!$C$22&amp;" "&amp;選手情報!$I$22</f>
        <v xml:space="preserve"> </v>
      </c>
      <c r="G54" s="262" t="str">
        <f>選手情報!$C$22&amp;" "&amp;選手情報!$I$22</f>
        <v xml:space="preserve"> </v>
      </c>
      <c r="H54" s="262" t="str">
        <f>選手情報!$C$22&amp;" "&amp;選手情報!$I$22</f>
        <v xml:space="preserve"> </v>
      </c>
      <c r="I54" s="262" t="str">
        <f>選手情報!$C$22&amp;" "&amp;選手情報!$I$22</f>
        <v xml:space="preserve"> </v>
      </c>
      <c r="J54" s="262" t="str">
        <f>選手情報!$C$22&amp;" "&amp;選手情報!$I$22</f>
        <v xml:space="preserve"> </v>
      </c>
      <c r="K54" s="262" t="str">
        <f>選手情報!$C$22&amp;" "&amp;選手情報!$I$22</f>
        <v xml:space="preserve"> </v>
      </c>
      <c r="L54" s="262" t="str">
        <f>選手情報!$C$22&amp;" "&amp;選手情報!$I$22</f>
        <v xml:space="preserve"> </v>
      </c>
      <c r="M54" s="262" t="str">
        <f>選手情報!$C$22&amp;" "&amp;選手情報!$I$22</f>
        <v xml:space="preserve"> </v>
      </c>
      <c r="N54" s="262" t="str">
        <f>選手情報!$C$22&amp;" "&amp;選手情報!$I$22</f>
        <v xml:space="preserve"> </v>
      </c>
      <c r="O54" s="263" t="str">
        <f>選手情報!$C$22&amp;" "&amp;選手情報!$I$22</f>
        <v xml:space="preserve"> </v>
      </c>
      <c r="P54" s="249"/>
      <c r="Q54" s="250"/>
      <c r="R54" s="251"/>
      <c r="S54" s="240"/>
      <c r="T54" s="241"/>
      <c r="U54" s="242"/>
      <c r="V54" s="279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1"/>
      <c r="AL54" s="240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2"/>
      <c r="AY54" s="273"/>
      <c r="AZ54" s="274"/>
      <c r="BA54" s="274"/>
      <c r="BB54" s="274"/>
      <c r="BC54" s="274"/>
      <c r="BD54" s="274"/>
      <c r="BE54" s="275"/>
    </row>
    <row r="55" spans="2:57" ht="11.4" customHeight="1">
      <c r="B55" s="255" t="str">
        <f>IF(選手情報!A24="","",選手情報!A24)</f>
        <v/>
      </c>
      <c r="C55" s="238"/>
      <c r="D55" s="239"/>
      <c r="E55" s="243" t="str">
        <f>IF(選手情報!O24="","",選手情報!O24&amp;" "&amp;選手情報!U24)</f>
        <v/>
      </c>
      <c r="F55" s="244"/>
      <c r="G55" s="244"/>
      <c r="H55" s="244"/>
      <c r="I55" s="244"/>
      <c r="J55" s="244"/>
      <c r="K55" s="244"/>
      <c r="L55" s="244"/>
      <c r="M55" s="244"/>
      <c r="N55" s="244"/>
      <c r="O55" s="245"/>
      <c r="P55" s="246" t="str">
        <f>IF(選手情報!AA24="","",選手情報!AA24)</f>
        <v/>
      </c>
      <c r="Q55" s="247"/>
      <c r="R55" s="248"/>
      <c r="S55" s="237" t="str">
        <f>IF(選手情報!AC24="","",選手情報!AC24)</f>
        <v/>
      </c>
      <c r="T55" s="238"/>
      <c r="U55" s="239"/>
      <c r="V55" s="276" t="str">
        <f>IF(選手情報!AM24="","",選手情報!AM24)</f>
        <v/>
      </c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  <c r="AI55" s="277"/>
      <c r="AJ55" s="277"/>
      <c r="AK55" s="278"/>
      <c r="AL55" s="237" t="str">
        <f>IF(選手情報!AE24="","",選手情報!AE24)</f>
        <v/>
      </c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9"/>
      <c r="AY55" s="267" t="str">
        <f>IF(選手情報!AJ24="","",選手情報!AJ24)</f>
        <v/>
      </c>
      <c r="AZ55" s="268"/>
      <c r="BA55" s="268"/>
      <c r="BB55" s="268"/>
      <c r="BC55" s="268"/>
      <c r="BD55" s="268"/>
      <c r="BE55" s="269"/>
    </row>
    <row r="56" spans="2:57" ht="19.95" customHeight="1">
      <c r="B56" s="256"/>
      <c r="C56" s="241"/>
      <c r="D56" s="242"/>
      <c r="E56" s="261" t="str">
        <f>IF(選手情報!C24="","",選手情報!C24&amp;" "&amp;選手情報!I24)</f>
        <v/>
      </c>
      <c r="F56" s="262" t="str">
        <f>選手情報!$C$24&amp;" "&amp;選手情報!$I$24</f>
        <v xml:space="preserve"> </v>
      </c>
      <c r="G56" s="262" t="str">
        <f>選手情報!$C$24&amp;" "&amp;選手情報!$I$24</f>
        <v xml:space="preserve"> </v>
      </c>
      <c r="H56" s="262" t="str">
        <f>選手情報!$C$24&amp;" "&amp;選手情報!$I$24</f>
        <v xml:space="preserve"> </v>
      </c>
      <c r="I56" s="262" t="str">
        <f>選手情報!$C$24&amp;" "&amp;選手情報!$I$24</f>
        <v xml:space="preserve"> </v>
      </c>
      <c r="J56" s="262" t="str">
        <f>選手情報!$C$24&amp;" "&amp;選手情報!$I$24</f>
        <v xml:space="preserve"> </v>
      </c>
      <c r="K56" s="262" t="str">
        <f>選手情報!$C$24&amp;" "&amp;選手情報!$I$24</f>
        <v xml:space="preserve"> </v>
      </c>
      <c r="L56" s="262" t="str">
        <f>選手情報!$C$24&amp;" "&amp;選手情報!$I$24</f>
        <v xml:space="preserve"> </v>
      </c>
      <c r="M56" s="262" t="str">
        <f>選手情報!$C$24&amp;" "&amp;選手情報!$I$24</f>
        <v xml:space="preserve"> </v>
      </c>
      <c r="N56" s="262" t="str">
        <f>選手情報!$C$24&amp;" "&amp;選手情報!$I$24</f>
        <v xml:space="preserve"> </v>
      </c>
      <c r="O56" s="263" t="str">
        <f>選手情報!$C$24&amp;" "&amp;選手情報!$I$24</f>
        <v xml:space="preserve"> </v>
      </c>
      <c r="P56" s="249"/>
      <c r="Q56" s="250"/>
      <c r="R56" s="251"/>
      <c r="S56" s="240"/>
      <c r="T56" s="241"/>
      <c r="U56" s="242"/>
      <c r="V56" s="279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1"/>
      <c r="AL56" s="240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2"/>
      <c r="AY56" s="273"/>
      <c r="AZ56" s="274"/>
      <c r="BA56" s="274"/>
      <c r="BB56" s="274"/>
      <c r="BC56" s="274"/>
      <c r="BD56" s="274"/>
      <c r="BE56" s="275"/>
    </row>
    <row r="57" spans="2:57" ht="11.4" customHeight="1">
      <c r="B57" s="255" t="str">
        <f>IF(選手情報!A26="","",選手情報!A26)</f>
        <v/>
      </c>
      <c r="C57" s="238"/>
      <c r="D57" s="239"/>
      <c r="E57" s="243" t="str">
        <f>IF(選手情報!O26="","",選手情報!O26&amp;" "&amp;選手情報!U26)</f>
        <v/>
      </c>
      <c r="F57" s="244"/>
      <c r="G57" s="244"/>
      <c r="H57" s="244"/>
      <c r="I57" s="244"/>
      <c r="J57" s="244"/>
      <c r="K57" s="244"/>
      <c r="L57" s="244"/>
      <c r="M57" s="244"/>
      <c r="N57" s="244"/>
      <c r="O57" s="245"/>
      <c r="P57" s="246" t="str">
        <f>IF(選手情報!AA26="","",選手情報!AA26)</f>
        <v/>
      </c>
      <c r="Q57" s="247"/>
      <c r="R57" s="248"/>
      <c r="S57" s="237" t="str">
        <f>IF(選手情報!AC26="","",選手情報!AC26)</f>
        <v/>
      </c>
      <c r="T57" s="238"/>
      <c r="U57" s="239"/>
      <c r="V57" s="276" t="str">
        <f>IF(選手情報!AM26="","",選手情報!AM26)</f>
        <v/>
      </c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8"/>
      <c r="AL57" s="237" t="str">
        <f>IF(選手情報!AE26="","",選手情報!AE26)</f>
        <v/>
      </c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  <c r="AX57" s="239"/>
      <c r="AY57" s="267" t="str">
        <f>IF(選手情報!AJ26="","",選手情報!AJ26)</f>
        <v/>
      </c>
      <c r="AZ57" s="268"/>
      <c r="BA57" s="268"/>
      <c r="BB57" s="268"/>
      <c r="BC57" s="268"/>
      <c r="BD57" s="268"/>
      <c r="BE57" s="269"/>
    </row>
    <row r="58" spans="2:57" ht="19.95" customHeight="1" thickBot="1">
      <c r="B58" s="257"/>
      <c r="C58" s="253"/>
      <c r="D58" s="254"/>
      <c r="E58" s="264" t="str">
        <f>IF(選手情報!C26="","",選手情報!C26&amp;" "&amp;選手情報!I26)</f>
        <v/>
      </c>
      <c r="F58" s="265" t="str">
        <f>選手情報!$C$26&amp;" "&amp;選手情報!$I$26</f>
        <v xml:space="preserve"> </v>
      </c>
      <c r="G58" s="265" t="str">
        <f>選手情報!$C$26&amp;" "&amp;選手情報!$I$26</f>
        <v xml:space="preserve"> </v>
      </c>
      <c r="H58" s="265" t="str">
        <f>選手情報!$C$26&amp;" "&amp;選手情報!$I$26</f>
        <v xml:space="preserve"> </v>
      </c>
      <c r="I58" s="265" t="str">
        <f>選手情報!$C$26&amp;" "&amp;選手情報!$I$26</f>
        <v xml:space="preserve"> </v>
      </c>
      <c r="J58" s="265" t="str">
        <f>選手情報!$C$26&amp;" "&amp;選手情報!$I$26</f>
        <v xml:space="preserve"> </v>
      </c>
      <c r="K58" s="265" t="str">
        <f>選手情報!$C$26&amp;" "&amp;選手情報!$I$26</f>
        <v xml:space="preserve"> </v>
      </c>
      <c r="L58" s="265" t="str">
        <f>選手情報!$C$26&amp;" "&amp;選手情報!$I$26</f>
        <v xml:space="preserve"> </v>
      </c>
      <c r="M58" s="265" t="str">
        <f>選手情報!$C$26&amp;" "&amp;選手情報!$I$26</f>
        <v xml:space="preserve"> </v>
      </c>
      <c r="N58" s="265" t="str">
        <f>選手情報!$C$26&amp;" "&amp;選手情報!$I$26</f>
        <v xml:space="preserve"> </v>
      </c>
      <c r="O58" s="266" t="str">
        <f>選手情報!$C$26&amp;" "&amp;選手情報!$I$26</f>
        <v xml:space="preserve"> </v>
      </c>
      <c r="P58" s="258"/>
      <c r="Q58" s="259"/>
      <c r="R58" s="260"/>
      <c r="S58" s="252"/>
      <c r="T58" s="253"/>
      <c r="U58" s="254"/>
      <c r="V58" s="282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4"/>
      <c r="AL58" s="252"/>
      <c r="AM58" s="253"/>
      <c r="AN58" s="253"/>
      <c r="AO58" s="253"/>
      <c r="AP58" s="253"/>
      <c r="AQ58" s="253"/>
      <c r="AR58" s="253"/>
      <c r="AS58" s="253"/>
      <c r="AT58" s="253"/>
      <c r="AU58" s="253"/>
      <c r="AV58" s="253"/>
      <c r="AW58" s="253"/>
      <c r="AX58" s="254"/>
      <c r="AY58" s="270"/>
      <c r="AZ58" s="271"/>
      <c r="BA58" s="271"/>
      <c r="BB58" s="271"/>
      <c r="BC58" s="271"/>
      <c r="BD58" s="271"/>
      <c r="BE58" s="272"/>
    </row>
    <row r="59" spans="2:57" ht="4.2" customHeight="1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</row>
    <row r="60" spans="2:57" ht="13.5" customHeight="1">
      <c r="B60" s="79" t="s">
        <v>127</v>
      </c>
      <c r="C60" s="79"/>
      <c r="D60" s="78"/>
      <c r="E60" s="78"/>
      <c r="F60" s="78"/>
      <c r="G60" s="78"/>
      <c r="H60" s="78"/>
      <c r="I60" s="78"/>
      <c r="J60" s="78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</row>
    <row r="61" spans="2:57" ht="14.25" customHeight="1">
      <c r="B61" s="80" t="s">
        <v>135</v>
      </c>
      <c r="C61" s="79"/>
      <c r="D61" s="78"/>
      <c r="E61" s="78"/>
      <c r="F61" s="78"/>
      <c r="G61" s="78"/>
      <c r="H61" s="78"/>
      <c r="I61" s="78"/>
      <c r="J61" s="78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</row>
    <row r="62" spans="2:57" ht="13.5" customHeight="1" thickBot="1">
      <c r="B62" s="80" t="s">
        <v>130</v>
      </c>
      <c r="C62" s="79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4"/>
      <c r="AK62" s="54"/>
      <c r="AL62" s="54"/>
    </row>
    <row r="63" spans="2:57" ht="13.5" customHeight="1">
      <c r="B63" s="80" t="s">
        <v>128</v>
      </c>
      <c r="C63" s="79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4"/>
      <c r="AK63" s="54"/>
      <c r="AL63" s="54"/>
      <c r="AM63" s="451" t="s">
        <v>125</v>
      </c>
      <c r="AN63" s="451"/>
      <c r="AO63" s="451"/>
      <c r="AP63" s="451"/>
      <c r="AQ63" s="451"/>
      <c r="AR63" s="451"/>
      <c r="AS63" s="451"/>
      <c r="AT63" s="451"/>
      <c r="AU63" s="451"/>
      <c r="AV63" s="445" t="str">
        <f>IF(チーム情報!F38="","",チーム情報!F38&amp;" "&amp;チーム情報!L38)</f>
        <v/>
      </c>
      <c r="AW63" s="446"/>
      <c r="AX63" s="446"/>
      <c r="AY63" s="446"/>
      <c r="AZ63" s="446"/>
      <c r="BA63" s="446"/>
      <c r="BB63" s="446"/>
      <c r="BC63" s="446"/>
      <c r="BD63" s="446"/>
      <c r="BE63" s="447"/>
    </row>
    <row r="64" spans="2:57" ht="12" customHeight="1" thickBot="1">
      <c r="B64" s="79" t="s">
        <v>129</v>
      </c>
      <c r="C64" s="79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451"/>
      <c r="AN64" s="451"/>
      <c r="AO64" s="451"/>
      <c r="AP64" s="451"/>
      <c r="AQ64" s="451"/>
      <c r="AR64" s="451"/>
      <c r="AS64" s="451"/>
      <c r="AT64" s="451"/>
      <c r="AU64" s="451"/>
      <c r="AV64" s="448"/>
      <c r="AW64" s="449"/>
      <c r="AX64" s="449"/>
      <c r="AY64" s="449"/>
      <c r="AZ64" s="449"/>
      <c r="BA64" s="449"/>
      <c r="BB64" s="449"/>
      <c r="BC64" s="449"/>
      <c r="BD64" s="449"/>
      <c r="BE64" s="450"/>
    </row>
  </sheetData>
  <sheetProtection algorithmName="SHA-512" hashValue="i/FACjFUGcHviCXlTxvHyoBO6itsPzLZzbEsuHrlyUezvU0+LbsyuT48HPjDCkgJz2V+uiRYdcWnyZX/xixH1Q==" saltValue="t/uYz4aSttXciGbNv3Dmlg==" spinCount="100000" sheet="1" selectLockedCells="1" selectUnlockedCells="1"/>
  <mergeCells count="190"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</mergeCells>
  <phoneticPr fontId="1"/>
  <dataValidations count="12">
    <dataValidation type="custom" allowBlank="1" showInputMessage="1" showErrorMessage="1" sqref="AY35 P35" xr:uid="{00000000-0002-0000-0300-000000000000}">
      <formula1>LEN(#REF!)</formula1>
    </dataValidation>
    <dataValidation type="custom" allowBlank="1" showInputMessage="1" showErrorMessage="1" sqref="AY37 P37" xr:uid="{00000000-0002-0000-0300-000001000000}">
      <formula1>LEN(#REF!)</formula1>
    </dataValidation>
    <dataValidation type="custom" allowBlank="1" showInputMessage="1" showErrorMessage="1" sqref="AY41 P41" xr:uid="{00000000-0002-0000-0300-000002000000}">
      <formula1>LEN(E19)</formula1>
    </dataValidation>
    <dataValidation type="custom" allowBlank="1" showInputMessage="1" showErrorMessage="1" sqref="AY43 P43" xr:uid="{00000000-0002-0000-0300-000003000000}">
      <formula1>LEN(E20)</formula1>
    </dataValidation>
    <dataValidation type="custom" allowBlank="1" showInputMessage="1" showErrorMessage="1" sqref="AY45 P45" xr:uid="{00000000-0002-0000-0300-000004000000}">
      <formula1>LEN(E21)</formula1>
    </dataValidation>
    <dataValidation type="custom" allowBlank="1" showInputMessage="1" showErrorMessage="1" sqref="AY47 P47" xr:uid="{00000000-0002-0000-0300-000005000000}">
      <formula1>LEN(E22)</formula1>
    </dataValidation>
    <dataValidation type="custom" allowBlank="1" showInputMessage="1" showErrorMessage="1" sqref="AY49 P49" xr:uid="{00000000-0002-0000-0300-000006000000}">
      <formula1>LEN(E23)</formula1>
    </dataValidation>
    <dataValidation type="custom" allowBlank="1" showInputMessage="1" showErrorMessage="1" sqref="AY51 P51" xr:uid="{00000000-0002-0000-0300-000007000000}">
      <formula1>LEN(E24)</formula1>
    </dataValidation>
    <dataValidation type="custom" allowBlank="1" showInputMessage="1" showErrorMessage="1" sqref="AY53 P53" xr:uid="{00000000-0002-0000-0300-000008000000}">
      <formula1>LEN(E25)</formula1>
    </dataValidation>
    <dataValidation type="custom" allowBlank="1" showInputMessage="1" showErrorMessage="1" sqref="AY55 P55" xr:uid="{00000000-0002-0000-0300-000009000000}">
      <formula1>LEN(E26)</formula1>
    </dataValidation>
    <dataValidation type="custom" allowBlank="1" showInputMessage="1" showErrorMessage="1" sqref="AY57 P57" xr:uid="{00000000-0002-0000-0300-00000A000000}">
      <formula1>LEN(E27)</formula1>
    </dataValidation>
    <dataValidation type="custom" allowBlank="1" showInputMessage="1" showErrorMessage="1" sqref="AY39 P39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0"/>
  <sheetViews>
    <sheetView zoomScaleNormal="100" zoomScaleSheetLayoutView="115" workbookViewId="0">
      <selection activeCell="BK4" sqref="BK4"/>
    </sheetView>
  </sheetViews>
  <sheetFormatPr defaultColWidth="1.6640625" defaultRowHeight="13.2"/>
  <cols>
    <col min="1" max="13" width="1.6640625" style="29"/>
    <col min="14" max="14" width="3.44140625" style="29" customWidth="1"/>
    <col min="15" max="17" width="1.6640625" style="29"/>
    <col min="18" max="18" width="1.6640625" style="29" customWidth="1"/>
    <col min="19" max="20" width="1.6640625" style="29"/>
    <col min="21" max="21" width="1.6640625" style="29" customWidth="1"/>
    <col min="22" max="22" width="1.44140625" style="29" customWidth="1"/>
    <col min="23" max="23" width="1.6640625" style="29" hidden="1" customWidth="1"/>
    <col min="24" max="27" width="1.6640625" style="29"/>
    <col min="28" max="28" width="2.109375" style="29" customWidth="1"/>
    <col min="29" max="38" width="1.6640625" style="29"/>
    <col min="39" max="39" width="2.21875" style="29" customWidth="1"/>
    <col min="40" max="47" width="1.6640625" style="29"/>
    <col min="48" max="48" width="1.6640625" style="29" customWidth="1"/>
    <col min="49" max="49" width="2.109375" style="29" customWidth="1"/>
    <col min="50" max="50" width="5.109375" style="29" customWidth="1"/>
    <col min="51" max="51" width="0.21875" style="29" customWidth="1"/>
    <col min="52" max="52" width="1.6640625" style="29" hidden="1" customWidth="1"/>
    <col min="53" max="54" width="1.6640625" style="29"/>
    <col min="55" max="55" width="2.109375" style="29" customWidth="1"/>
    <col min="56" max="56" width="1.6640625" style="29" customWidth="1"/>
    <col min="57" max="57" width="2" style="29" customWidth="1"/>
    <col min="58" max="58" width="1.6640625" style="29" hidden="1" customWidth="1"/>
    <col min="59" max="16384" width="1.6640625" style="29"/>
  </cols>
  <sheetData>
    <row r="1" spans="1:59">
      <c r="AR1" s="49"/>
      <c r="AS1" s="396" t="str">
        <f>チーム情報!V10&amp;" 年 "&amp;チーム情報!AA10&amp;" 月 "&amp;チーム情報!AD10&amp;" 日"</f>
        <v>2023 年  月  日</v>
      </c>
      <c r="AT1" s="396"/>
      <c r="AU1" s="396"/>
      <c r="AV1" s="396"/>
      <c r="AW1" s="396"/>
      <c r="AX1" s="396"/>
      <c r="AY1" s="396"/>
      <c r="AZ1" s="396"/>
      <c r="BA1" s="396"/>
      <c r="BB1" s="396"/>
      <c r="BC1" s="396"/>
      <c r="BD1" s="396"/>
      <c r="BE1" s="396"/>
    </row>
    <row r="3" spans="1:59" ht="9.75" customHeight="1"/>
    <row r="4" spans="1:59" ht="16.5" customHeight="1"/>
    <row r="5" spans="1:59" ht="28.2">
      <c r="A5" s="50"/>
      <c r="B5" s="332" t="s">
        <v>120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50"/>
      <c r="BG5" s="50"/>
    </row>
    <row r="6" spans="1:59" ht="11.25" customHeight="1">
      <c r="B6" s="51"/>
    </row>
    <row r="7" spans="1:59" ht="12.75" customHeight="1">
      <c r="B7" s="342" t="str">
        <f>IF(チーム情報!A10="","",チーム情報!A10)</f>
        <v/>
      </c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4"/>
      <c r="AW7" s="52"/>
      <c r="AX7" s="52"/>
      <c r="AY7" s="52"/>
      <c r="AZ7" s="52"/>
      <c r="BA7" s="52"/>
      <c r="BB7" s="52"/>
      <c r="BC7" s="52"/>
      <c r="BD7" s="52"/>
      <c r="BE7" s="52"/>
      <c r="BF7" s="52"/>
    </row>
    <row r="8" spans="1:59" ht="13.5" customHeight="1">
      <c r="B8" s="345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7"/>
      <c r="AX8" s="387" t="str">
        <f>IF(チーム情報!AE4="","",チーム情報!AE4)</f>
        <v/>
      </c>
      <c r="AY8" s="388"/>
      <c r="AZ8" s="388"/>
      <c r="BA8" s="388"/>
      <c r="BB8" s="388"/>
      <c r="BC8" s="388"/>
      <c r="BD8" s="388"/>
      <c r="BE8" s="389"/>
    </row>
    <row r="9" spans="1:59" ht="16.5" customHeight="1">
      <c r="B9" s="348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50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53"/>
      <c r="AX9" s="393"/>
      <c r="AY9" s="394"/>
      <c r="AZ9" s="394"/>
      <c r="BA9" s="394"/>
      <c r="BB9" s="394"/>
      <c r="BC9" s="394"/>
      <c r="BD9" s="394"/>
      <c r="BE9" s="395"/>
    </row>
    <row r="10" spans="1:59" ht="16.5" customHeight="1">
      <c r="B10" s="29" t="s">
        <v>49</v>
      </c>
      <c r="K10" s="29" t="s">
        <v>121</v>
      </c>
    </row>
    <row r="11" spans="1:59" ht="5.25" customHeight="1">
      <c r="F11" s="49"/>
      <c r="G11" s="333">
        <v>43</v>
      </c>
      <c r="H11" s="334"/>
      <c r="I11" s="335"/>
      <c r="J11" s="49"/>
    </row>
    <row r="12" spans="1:59" ht="13.5" customHeight="1">
      <c r="E12" s="49" t="s">
        <v>0</v>
      </c>
      <c r="F12" s="49"/>
      <c r="G12" s="336"/>
      <c r="H12" s="337"/>
      <c r="I12" s="338"/>
      <c r="J12" s="49" t="s">
        <v>1</v>
      </c>
      <c r="K12" s="54"/>
      <c r="L12" s="54"/>
      <c r="M12" s="54"/>
      <c r="P12" s="55"/>
    </row>
    <row r="13" spans="1:59" ht="5.25" customHeight="1">
      <c r="E13" s="49"/>
      <c r="F13" s="49"/>
      <c r="G13" s="339"/>
      <c r="H13" s="340"/>
      <c r="I13" s="341"/>
      <c r="J13" s="49"/>
      <c r="K13" s="54"/>
      <c r="L13" s="54"/>
      <c r="M13" s="54"/>
      <c r="P13" s="55"/>
    </row>
    <row r="14" spans="1:59" ht="5.25" customHeight="1" thickBot="1"/>
    <row r="15" spans="1:59" ht="15.75" customHeight="1">
      <c r="B15" s="373" t="s">
        <v>111</v>
      </c>
      <c r="C15" s="313"/>
      <c r="D15" s="313"/>
      <c r="E15" s="313"/>
      <c r="F15" s="430"/>
      <c r="G15" s="406" t="str">
        <f>IF(チーム情報!L4="","",チーム情報!L4)</f>
        <v/>
      </c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8"/>
      <c r="X15" s="359" t="s">
        <v>110</v>
      </c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73" t="s">
        <v>4</v>
      </c>
      <c r="AJ15" s="312"/>
      <c r="AK15" s="312"/>
      <c r="AL15" s="312"/>
      <c r="AM15" s="397" t="str">
        <f>IF(チーム情報!F10="","",チーム情報!F10)</f>
        <v/>
      </c>
      <c r="AN15" s="398"/>
      <c r="AO15" s="398"/>
      <c r="AP15" s="398"/>
      <c r="AQ15" s="398"/>
      <c r="AR15" s="398"/>
      <c r="AS15" s="398"/>
      <c r="AT15" s="399"/>
      <c r="AU15" s="361" t="s">
        <v>5</v>
      </c>
      <c r="AV15" s="362"/>
      <c r="AW15" s="362"/>
      <c r="AX15" s="363"/>
      <c r="AY15" s="351" t="str">
        <f>IF(チーム情報!M10="","",チーム情報!M10)</f>
        <v/>
      </c>
      <c r="AZ15" s="352"/>
      <c r="BA15" s="352"/>
      <c r="BB15" s="352"/>
      <c r="BC15" s="352"/>
      <c r="BD15" s="352"/>
      <c r="BE15" s="357" t="s">
        <v>2</v>
      </c>
    </row>
    <row r="16" spans="1:59" ht="6" customHeight="1">
      <c r="B16" s="431"/>
      <c r="C16" s="432"/>
      <c r="D16" s="432"/>
      <c r="E16" s="432"/>
      <c r="F16" s="433"/>
      <c r="G16" s="434" t="str">
        <f>IF(チーム情報!A4="","",チーム情報!A4)</f>
        <v/>
      </c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6"/>
      <c r="X16" s="471" t="str">
        <f>IF(チーム情報!AJ4="","",チーム情報!AJ4)</f>
        <v/>
      </c>
      <c r="Y16" s="429"/>
      <c r="Z16" s="429"/>
      <c r="AA16" s="429"/>
      <c r="AB16" s="429"/>
      <c r="AC16" s="429"/>
      <c r="AD16" s="429"/>
      <c r="AE16" s="429"/>
      <c r="AF16" s="429"/>
      <c r="AG16" s="429"/>
      <c r="AH16" s="429"/>
      <c r="AI16" s="374"/>
      <c r="AJ16" s="375"/>
      <c r="AK16" s="375"/>
      <c r="AL16" s="375"/>
      <c r="AM16" s="400"/>
      <c r="AN16" s="401"/>
      <c r="AO16" s="401"/>
      <c r="AP16" s="401"/>
      <c r="AQ16" s="401"/>
      <c r="AR16" s="401"/>
      <c r="AS16" s="401"/>
      <c r="AT16" s="402"/>
      <c r="AU16" s="364"/>
      <c r="AV16" s="365"/>
      <c r="AW16" s="365"/>
      <c r="AX16" s="366"/>
      <c r="AY16" s="353"/>
      <c r="AZ16" s="354"/>
      <c r="BA16" s="354"/>
      <c r="BB16" s="354"/>
      <c r="BC16" s="354"/>
      <c r="BD16" s="354"/>
      <c r="BE16" s="358"/>
    </row>
    <row r="17" spans="2:71" ht="20.25" customHeight="1" thickBot="1">
      <c r="B17" s="431"/>
      <c r="C17" s="432"/>
      <c r="D17" s="432"/>
      <c r="E17" s="432"/>
      <c r="F17" s="433"/>
      <c r="G17" s="437"/>
      <c r="H17" s="438"/>
      <c r="I17" s="438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9"/>
      <c r="X17" s="383"/>
      <c r="Y17" s="384"/>
      <c r="Z17" s="384"/>
      <c r="AA17" s="384"/>
      <c r="AB17" s="384"/>
      <c r="AC17" s="384"/>
      <c r="AD17" s="384"/>
      <c r="AE17" s="384"/>
      <c r="AF17" s="384"/>
      <c r="AG17" s="384"/>
      <c r="AH17" s="384"/>
      <c r="AI17" s="376"/>
      <c r="AJ17" s="377"/>
      <c r="AK17" s="377"/>
      <c r="AL17" s="377"/>
      <c r="AM17" s="403"/>
      <c r="AN17" s="404"/>
      <c r="AO17" s="404"/>
      <c r="AP17" s="404"/>
      <c r="AQ17" s="404"/>
      <c r="AR17" s="404"/>
      <c r="AS17" s="404"/>
      <c r="AT17" s="405"/>
      <c r="AU17" s="364"/>
      <c r="AV17" s="365"/>
      <c r="AW17" s="365"/>
      <c r="AX17" s="366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6" t="s">
        <v>3</v>
      </c>
    </row>
    <row r="18" spans="2:71" ht="14.25" customHeight="1">
      <c r="B18" s="431"/>
      <c r="C18" s="432"/>
      <c r="D18" s="432"/>
      <c r="E18" s="432"/>
      <c r="F18" s="433"/>
      <c r="G18" s="437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9"/>
      <c r="X18" s="472" t="str">
        <f>IF(チーム情報!AJ5="","",チーム情報!AJ5)</f>
        <v/>
      </c>
      <c r="Y18" s="473"/>
      <c r="Z18" s="473"/>
      <c r="AA18" s="473"/>
      <c r="AB18" s="473"/>
      <c r="AC18" s="473"/>
      <c r="AD18" s="473"/>
      <c r="AE18" s="473"/>
      <c r="AF18" s="473"/>
      <c r="AG18" s="473"/>
      <c r="AH18" s="474"/>
      <c r="AI18" s="478" t="str">
        <f>IF(チーム情報!W4="","",チーム情報!W4)</f>
        <v/>
      </c>
      <c r="AJ18" s="352"/>
      <c r="AK18" s="352"/>
      <c r="AL18" s="352"/>
      <c r="AM18" s="352"/>
      <c r="AN18" s="352"/>
      <c r="AO18" s="352"/>
      <c r="AP18" s="352"/>
      <c r="AQ18" s="352"/>
      <c r="AR18" s="352"/>
      <c r="AS18" s="352"/>
      <c r="AT18" s="479"/>
      <c r="AU18" s="361" t="s">
        <v>122</v>
      </c>
      <c r="AV18" s="362"/>
      <c r="AW18" s="362"/>
      <c r="AX18" s="363"/>
      <c r="AY18" s="483" t="str">
        <f>IF(全国大会用!A4="","",全国大会用!A4)</f>
        <v/>
      </c>
      <c r="AZ18" s="484"/>
      <c r="BA18" s="484"/>
      <c r="BB18" s="484"/>
      <c r="BC18" s="484"/>
      <c r="BD18" s="484"/>
      <c r="BE18" s="485"/>
    </row>
    <row r="19" spans="2:71" ht="14.25" customHeight="1" thickBot="1">
      <c r="B19" s="431"/>
      <c r="C19" s="432"/>
      <c r="D19" s="432"/>
      <c r="E19" s="432"/>
      <c r="F19" s="433"/>
      <c r="G19" s="282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4"/>
      <c r="X19" s="455"/>
      <c r="Y19" s="456"/>
      <c r="Z19" s="456"/>
      <c r="AA19" s="456"/>
      <c r="AB19" s="456"/>
      <c r="AC19" s="456"/>
      <c r="AD19" s="456"/>
      <c r="AE19" s="456"/>
      <c r="AF19" s="456"/>
      <c r="AG19" s="456"/>
      <c r="AH19" s="457"/>
      <c r="AI19" s="480"/>
      <c r="AJ19" s="481"/>
      <c r="AK19" s="481"/>
      <c r="AL19" s="481"/>
      <c r="AM19" s="481"/>
      <c r="AN19" s="481"/>
      <c r="AO19" s="481"/>
      <c r="AP19" s="481"/>
      <c r="AQ19" s="481"/>
      <c r="AR19" s="481"/>
      <c r="AS19" s="481"/>
      <c r="AT19" s="482"/>
      <c r="AU19" s="367"/>
      <c r="AV19" s="368"/>
      <c r="AW19" s="368"/>
      <c r="AX19" s="369"/>
      <c r="AY19" s="486"/>
      <c r="AZ19" s="487"/>
      <c r="BA19" s="487"/>
      <c r="BB19" s="487"/>
      <c r="BC19" s="487"/>
      <c r="BD19" s="487"/>
      <c r="BE19" s="488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355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70" t="s">
        <v>7</v>
      </c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8" t="s">
        <v>37</v>
      </c>
      <c r="AD20" s="378"/>
      <c r="AE20" s="378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  <c r="AP20" s="378"/>
      <c r="AQ20" s="378"/>
      <c r="AR20" s="378" t="s">
        <v>38</v>
      </c>
      <c r="AS20" s="378"/>
      <c r="AT20" s="378"/>
      <c r="AU20" s="378"/>
      <c r="AV20" s="378"/>
      <c r="AW20" s="378"/>
      <c r="AX20" s="378"/>
      <c r="AY20" s="378"/>
      <c r="AZ20" s="378"/>
      <c r="BA20" s="378"/>
      <c r="BB20" s="378"/>
      <c r="BC20" s="378"/>
      <c r="BD20" s="378"/>
      <c r="BE20" s="379"/>
    </row>
    <row r="21" spans="2:71" ht="15" customHeight="1">
      <c r="B21" s="285" t="s">
        <v>119</v>
      </c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6"/>
      <c r="N21" s="286" t="str">
        <f>IF(チーム情報!K26="","",チーム情報!K26)</f>
        <v/>
      </c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C21" s="286" t="str">
        <f>IF(チーム情報!K28="","",チーム情報!K28)</f>
        <v/>
      </c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8"/>
      <c r="AR21" s="286" t="str">
        <f>IF(チーム情報!K30="","",チーム情報!K30)</f>
        <v/>
      </c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409"/>
      <c r="BG21" s="57"/>
    </row>
    <row r="22" spans="2:71" ht="15" customHeight="1">
      <c r="B22" s="221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3"/>
      <c r="N22" s="441" t="str">
        <f>IF(チーム情報!N26="","",チーム情報!N26)</f>
        <v/>
      </c>
      <c r="O22" s="441"/>
      <c r="P22" s="441"/>
      <c r="Q22" s="441"/>
      <c r="R22" s="441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 t="str">
        <f>IF(チーム情報!N28="","",チーム情報!N28)</f>
        <v/>
      </c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41"/>
      <c r="AQ22" s="441"/>
      <c r="AR22" s="410" t="str">
        <f>IF(チーム情報!N30="","",チーム情報!N30)</f>
        <v/>
      </c>
      <c r="AS22" s="411"/>
      <c r="AT22" s="411"/>
      <c r="AU22" s="411"/>
      <c r="AV22" s="411"/>
      <c r="AW22" s="411"/>
      <c r="AX22" s="411"/>
      <c r="AY22" s="411"/>
      <c r="AZ22" s="411"/>
      <c r="BA22" s="411"/>
      <c r="BB22" s="411"/>
      <c r="BC22" s="411"/>
      <c r="BD22" s="411"/>
      <c r="BE22" s="469"/>
    </row>
    <row r="23" spans="2:71" ht="15" customHeight="1">
      <c r="B23" s="285" t="s">
        <v>48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6"/>
      <c r="N23" s="286" t="str">
        <f>IF(チーム情報!S26="","",チーム情報!S26)</f>
        <v/>
      </c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C23" s="286" t="str">
        <f>IF(チーム情報!S28="","",チーム情報!S28)</f>
        <v/>
      </c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87"/>
      <c r="AP23" s="287"/>
      <c r="AQ23" s="288"/>
      <c r="AR23" s="286" t="str">
        <f>IF(チーム情報!S30="","",チーム情報!S30)</f>
        <v/>
      </c>
      <c r="AS23" s="287"/>
      <c r="AT23" s="287"/>
      <c r="AU23" s="287"/>
      <c r="AV23" s="287"/>
      <c r="AW23" s="287"/>
      <c r="AX23" s="287"/>
      <c r="AY23" s="287"/>
      <c r="AZ23" s="287"/>
      <c r="BA23" s="287"/>
      <c r="BB23" s="287"/>
      <c r="BC23" s="287"/>
      <c r="BD23" s="287"/>
      <c r="BE23" s="287"/>
      <c r="BF23" s="409"/>
      <c r="BG23" s="57"/>
    </row>
    <row r="24" spans="2:71" ht="15" customHeight="1">
      <c r="B24" s="221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3"/>
      <c r="N24" s="410" t="str">
        <f>IF(チーム情報!W26="","",チーム情報!W26)</f>
        <v/>
      </c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1"/>
      <c r="Z24" s="411"/>
      <c r="AA24" s="411"/>
      <c r="AB24" s="412"/>
      <c r="AC24" s="441" t="str">
        <f>IF(チーム情報!W28="","",チーム情報!W28)</f>
        <v/>
      </c>
      <c r="AD24" s="441"/>
      <c r="AE24" s="441"/>
      <c r="AF24" s="441"/>
      <c r="AG24" s="441"/>
      <c r="AH24" s="441"/>
      <c r="AI24" s="441"/>
      <c r="AJ24" s="441"/>
      <c r="AK24" s="441"/>
      <c r="AL24" s="441"/>
      <c r="AM24" s="441"/>
      <c r="AN24" s="441"/>
      <c r="AO24" s="441"/>
      <c r="AP24" s="441"/>
      <c r="AQ24" s="441"/>
      <c r="AR24" s="441" t="str">
        <f>IF(チーム情報!W30="","",チーム情報!W30)</f>
        <v/>
      </c>
      <c r="AS24" s="441"/>
      <c r="AT24" s="441"/>
      <c r="AU24" s="441"/>
      <c r="AV24" s="441"/>
      <c r="AW24" s="441"/>
      <c r="AX24" s="441"/>
      <c r="AY24" s="441"/>
      <c r="AZ24" s="441"/>
      <c r="BA24" s="441"/>
      <c r="BB24" s="441"/>
      <c r="BC24" s="441"/>
      <c r="BD24" s="441"/>
      <c r="BE24" s="470"/>
    </row>
    <row r="25" spans="2:71" ht="15" customHeight="1" thickBot="1">
      <c r="B25" s="458" t="s">
        <v>113</v>
      </c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0" t="str">
        <f>IF(チーム情報!F26="","",チーム情報!F26)</f>
        <v/>
      </c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 t="str">
        <f>IF(チーム情報!F28="","",チーム情報!F28)</f>
        <v/>
      </c>
      <c r="AD25" s="440"/>
      <c r="AE25" s="440"/>
      <c r="AF25" s="440"/>
      <c r="AG25" s="440"/>
      <c r="AH25" s="440"/>
      <c r="AI25" s="440"/>
      <c r="AJ25" s="440"/>
      <c r="AK25" s="440"/>
      <c r="AL25" s="440"/>
      <c r="AM25" s="440"/>
      <c r="AN25" s="440"/>
      <c r="AO25" s="440"/>
      <c r="AP25" s="440"/>
      <c r="AQ25" s="440"/>
      <c r="AR25" s="440" t="str">
        <f>IF(チーム情報!F30="","",チーム情報!F30)</f>
        <v/>
      </c>
      <c r="AS25" s="440"/>
      <c r="AT25" s="440"/>
      <c r="AU25" s="440"/>
      <c r="AV25" s="440"/>
      <c r="AW25" s="440"/>
      <c r="AX25" s="440"/>
      <c r="AY25" s="440"/>
      <c r="AZ25" s="440"/>
      <c r="BA25" s="440"/>
      <c r="BB25" s="440"/>
      <c r="BC25" s="440"/>
      <c r="BD25" s="440"/>
      <c r="BE25" s="467"/>
    </row>
    <row r="26" spans="2:71" ht="12" customHeight="1">
      <c r="B26" s="218" t="s">
        <v>9</v>
      </c>
      <c r="C26" s="219"/>
      <c r="D26" s="219"/>
      <c r="E26" s="219"/>
      <c r="F26" s="220"/>
      <c r="G26" s="413" t="str">
        <f>IF(チーム情報!R16="","",チーム情報!R16&amp;" "&amp;チーム情報!X16)</f>
        <v/>
      </c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5"/>
      <c r="S26" s="463" t="str">
        <f>IF(チーム情報!BE16="","",チーム情報!BE16)</f>
        <v/>
      </c>
      <c r="T26" s="464"/>
      <c r="U26" s="465"/>
      <c r="V26" s="312" t="s">
        <v>112</v>
      </c>
      <c r="W26" s="313"/>
      <c r="X26" s="313"/>
      <c r="Y26" s="58" t="s">
        <v>11</v>
      </c>
      <c r="Z26" s="59"/>
      <c r="AA26" s="428" t="str">
        <f>IF(チーム情報!AE16="","",チーム情報!AE16)</f>
        <v/>
      </c>
      <c r="AB26" s="428"/>
      <c r="AC26" s="428"/>
      <c r="AD26" s="428"/>
      <c r="AE26" s="60" t="s">
        <v>18</v>
      </c>
      <c r="AF26" s="428" t="str">
        <f>IF(チーム情報!AH16="","",チーム情報!AH16)</f>
        <v/>
      </c>
      <c r="AG26" s="428"/>
      <c r="AH26" s="428"/>
      <c r="AI26" s="428"/>
      <c r="AJ26" s="428"/>
      <c r="AK26" s="61"/>
      <c r="AL26" s="61"/>
      <c r="AM26" s="61"/>
      <c r="AN26" s="61"/>
      <c r="AO26" s="61"/>
      <c r="AP26" s="61"/>
      <c r="AQ26" s="61"/>
      <c r="AR26" s="61"/>
      <c r="AS26" s="62"/>
      <c r="AT26" s="466" t="s">
        <v>47</v>
      </c>
      <c r="AU26" s="378"/>
      <c r="AV26" s="378"/>
      <c r="AW26" s="63" t="s">
        <v>16</v>
      </c>
      <c r="AX26" s="428" t="str">
        <f>IF(チーム情報!AQ16="","",チーム情報!AQ16)</f>
        <v/>
      </c>
      <c r="AY26" s="428"/>
      <c r="AZ26" s="428"/>
      <c r="BA26" s="428"/>
      <c r="BB26" s="428"/>
      <c r="BC26" s="428"/>
      <c r="BD26" s="428"/>
      <c r="BE26" s="84" t="s">
        <v>17</v>
      </c>
    </row>
    <row r="27" spans="2:71" ht="19.5" customHeight="1">
      <c r="B27" s="221"/>
      <c r="C27" s="222"/>
      <c r="D27" s="222"/>
      <c r="E27" s="222"/>
      <c r="F27" s="223"/>
      <c r="G27" s="416" t="str">
        <f>IF(チーム情報!F16="","",チーム情報!F16&amp;" "&amp;チーム情報!L16)</f>
        <v/>
      </c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8"/>
      <c r="S27" s="319"/>
      <c r="T27" s="320"/>
      <c r="U27" s="321"/>
      <c r="V27" s="311"/>
      <c r="W27" s="311"/>
      <c r="X27" s="311"/>
      <c r="Y27" s="460" t="str">
        <f>IF(チーム情報!AD17="","",チーム情報!AD17)</f>
        <v/>
      </c>
      <c r="Z27" s="461"/>
      <c r="AA27" s="461"/>
      <c r="AB27" s="461"/>
      <c r="AC27" s="461"/>
      <c r="AD27" s="461"/>
      <c r="AE27" s="461"/>
      <c r="AF27" s="461"/>
      <c r="AG27" s="461"/>
      <c r="AH27" s="461"/>
      <c r="AI27" s="461"/>
      <c r="AJ27" s="461"/>
      <c r="AK27" s="461"/>
      <c r="AL27" s="461"/>
      <c r="AM27" s="461"/>
      <c r="AN27" s="461"/>
      <c r="AO27" s="461"/>
      <c r="AP27" s="461"/>
      <c r="AQ27" s="461"/>
      <c r="AR27" s="461"/>
      <c r="AS27" s="462"/>
      <c r="AT27" s="443"/>
      <c r="AU27" s="443"/>
      <c r="AV27" s="443"/>
      <c r="AW27" s="315" t="str">
        <f>IF(チーム情報!AT16="","",チーム情報!AT16)</f>
        <v/>
      </c>
      <c r="AX27" s="315"/>
      <c r="AY27" s="315"/>
      <c r="AZ27" s="315"/>
      <c r="BA27" s="64" t="s">
        <v>18</v>
      </c>
      <c r="BB27" s="315" t="str">
        <f>IF(チーム情報!AX16="","",チーム情報!AX16)</f>
        <v/>
      </c>
      <c r="BC27" s="315"/>
      <c r="BD27" s="315"/>
      <c r="BE27" s="459"/>
    </row>
    <row r="28" spans="2:71" ht="12" customHeight="1">
      <c r="B28" s="224" t="s">
        <v>10</v>
      </c>
      <c r="C28" s="225"/>
      <c r="D28" s="225"/>
      <c r="E28" s="225"/>
      <c r="F28" s="226"/>
      <c r="G28" s="422" t="str">
        <f>IF(チーム情報!R18="","",チーム情報!R18&amp;" "&amp;チーム情報!X18)</f>
        <v/>
      </c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4"/>
      <c r="S28" s="316" t="str">
        <f>IF(チーム情報!BE18="","",チーム情報!BE18)</f>
        <v/>
      </c>
      <c r="T28" s="317"/>
      <c r="U28" s="318"/>
      <c r="V28" s="309" t="s">
        <v>112</v>
      </c>
      <c r="W28" s="310"/>
      <c r="X28" s="310"/>
      <c r="Y28" s="65" t="s">
        <v>11</v>
      </c>
      <c r="Z28" s="66"/>
      <c r="AA28" s="429" t="str">
        <f>IF(チーム情報!AE18="","",チーム情報!AE18)</f>
        <v/>
      </c>
      <c r="AB28" s="429"/>
      <c r="AC28" s="429"/>
      <c r="AD28" s="429"/>
      <c r="AE28" s="67" t="s">
        <v>18</v>
      </c>
      <c r="AF28" s="429" t="str">
        <f>IF(チーム情報!AH18="","",チーム情報!AH18)</f>
        <v/>
      </c>
      <c r="AG28" s="429"/>
      <c r="AH28" s="429"/>
      <c r="AI28" s="429"/>
      <c r="AJ28" s="429"/>
      <c r="AK28" s="68"/>
      <c r="AL28" s="68"/>
      <c r="AM28" s="68"/>
      <c r="AN28" s="68"/>
      <c r="AO28" s="68"/>
      <c r="AP28" s="68"/>
      <c r="AQ28" s="68"/>
      <c r="AR28" s="68"/>
      <c r="AS28" s="69"/>
      <c r="AT28" s="442" t="s">
        <v>47</v>
      </c>
      <c r="AU28" s="443"/>
      <c r="AV28" s="443"/>
      <c r="AW28" s="70" t="s">
        <v>16</v>
      </c>
      <c r="AX28" s="384" t="str">
        <f>IF(チーム情報!AQ18="","",チーム情報!AQ18)</f>
        <v/>
      </c>
      <c r="AY28" s="384"/>
      <c r="AZ28" s="384"/>
      <c r="BA28" s="384"/>
      <c r="BB28" s="384"/>
      <c r="BC28" s="384"/>
      <c r="BD28" s="384"/>
      <c r="BE28" s="85" t="s">
        <v>17</v>
      </c>
    </row>
    <row r="29" spans="2:71" ht="19.5" customHeight="1">
      <c r="B29" s="221"/>
      <c r="C29" s="222"/>
      <c r="D29" s="222"/>
      <c r="E29" s="222"/>
      <c r="F29" s="223"/>
      <c r="G29" s="416" t="str">
        <f>IF(チーム情報!F18="","",チーム情報!F18&amp;" "&amp;チーム情報!L18)</f>
        <v/>
      </c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8"/>
      <c r="S29" s="319"/>
      <c r="T29" s="320"/>
      <c r="U29" s="321"/>
      <c r="V29" s="311"/>
      <c r="W29" s="311"/>
      <c r="X29" s="311"/>
      <c r="Y29" s="460" t="str">
        <f>IF(チーム情報!AD19="","",チーム情報!AD19)</f>
        <v/>
      </c>
      <c r="Z29" s="461"/>
      <c r="AA29" s="461"/>
      <c r="AB29" s="461"/>
      <c r="AC29" s="461"/>
      <c r="AD29" s="461"/>
      <c r="AE29" s="461"/>
      <c r="AF29" s="461"/>
      <c r="AG29" s="461"/>
      <c r="AH29" s="461"/>
      <c r="AI29" s="461"/>
      <c r="AJ29" s="461"/>
      <c r="AK29" s="461"/>
      <c r="AL29" s="461"/>
      <c r="AM29" s="461"/>
      <c r="AN29" s="461"/>
      <c r="AO29" s="461"/>
      <c r="AP29" s="461"/>
      <c r="AQ29" s="461"/>
      <c r="AR29" s="461"/>
      <c r="AS29" s="462"/>
      <c r="AT29" s="443"/>
      <c r="AU29" s="443"/>
      <c r="AV29" s="443"/>
      <c r="AW29" s="315" t="str">
        <f>IF(チーム情報!AT18="","",チーム情報!AT18)</f>
        <v/>
      </c>
      <c r="AX29" s="315"/>
      <c r="AY29" s="315"/>
      <c r="AZ29" s="315"/>
      <c r="BA29" s="64" t="s">
        <v>18</v>
      </c>
      <c r="BB29" s="315" t="str">
        <f>IF(チーム情報!AX18="","",チーム情報!AX18)</f>
        <v/>
      </c>
      <c r="BC29" s="315"/>
      <c r="BD29" s="315"/>
      <c r="BE29" s="459"/>
    </row>
    <row r="30" spans="2:71" ht="12" customHeight="1">
      <c r="B30" s="227" t="s">
        <v>6</v>
      </c>
      <c r="C30" s="228"/>
      <c r="D30" s="228"/>
      <c r="E30" s="228"/>
      <c r="F30" s="229"/>
      <c r="G30" s="422" t="str">
        <f>IF(チーム情報!R20="","",チーム情報!R20&amp;" "&amp;チーム情報!X20)</f>
        <v/>
      </c>
      <c r="H30" s="423"/>
      <c r="I30" s="423"/>
      <c r="J30" s="423"/>
      <c r="K30" s="423"/>
      <c r="L30" s="423"/>
      <c r="M30" s="423"/>
      <c r="N30" s="423"/>
      <c r="O30" s="423"/>
      <c r="P30" s="423"/>
      <c r="Q30" s="423"/>
      <c r="R30" s="424"/>
      <c r="S30" s="316" t="str">
        <f>IF(チーム情報!BE20="","",チーム情報!BE20)</f>
        <v/>
      </c>
      <c r="T30" s="317"/>
      <c r="U30" s="318"/>
      <c r="V30" s="309" t="s">
        <v>112</v>
      </c>
      <c r="W30" s="310"/>
      <c r="X30" s="310"/>
      <c r="Y30" s="65" t="s">
        <v>11</v>
      </c>
      <c r="Z30" s="66"/>
      <c r="AA30" s="429" t="str">
        <f>IF(チーム情報!AE20="","",チーム情報!AE20)</f>
        <v/>
      </c>
      <c r="AB30" s="429"/>
      <c r="AC30" s="429"/>
      <c r="AD30" s="429"/>
      <c r="AE30" s="67" t="s">
        <v>18</v>
      </c>
      <c r="AF30" s="429" t="str">
        <f>IF(チーム情報!AH20="","",チーム情報!AH20)</f>
        <v/>
      </c>
      <c r="AG30" s="429"/>
      <c r="AH30" s="429"/>
      <c r="AI30" s="429"/>
      <c r="AJ30" s="429"/>
      <c r="AK30" s="68"/>
      <c r="AL30" s="68"/>
      <c r="AM30" s="68"/>
      <c r="AN30" s="68"/>
      <c r="AO30" s="68"/>
      <c r="AP30" s="68"/>
      <c r="AQ30" s="68"/>
      <c r="AR30" s="68"/>
      <c r="AS30" s="69"/>
      <c r="AT30" s="442" t="s">
        <v>47</v>
      </c>
      <c r="AU30" s="443"/>
      <c r="AV30" s="443"/>
      <c r="AW30" s="70" t="s">
        <v>16</v>
      </c>
      <c r="AX30" s="384" t="str">
        <f>IF(チーム情報!AQ20="","",チーム情報!AQ20)</f>
        <v/>
      </c>
      <c r="AY30" s="384"/>
      <c r="AZ30" s="384"/>
      <c r="BA30" s="384"/>
      <c r="BB30" s="384"/>
      <c r="BC30" s="384"/>
      <c r="BD30" s="384"/>
      <c r="BE30" s="85" t="s">
        <v>17</v>
      </c>
    </row>
    <row r="31" spans="2:71" ht="19.5" customHeight="1">
      <c r="B31" s="230"/>
      <c r="C31" s="231"/>
      <c r="D31" s="231"/>
      <c r="E31" s="231"/>
      <c r="F31" s="232"/>
      <c r="G31" s="425" t="str">
        <f>IF(チーム情報!F20="","",チーム情報!F20&amp;" "&amp;チーム情報!L20)</f>
        <v/>
      </c>
      <c r="H31" s="426"/>
      <c r="I31" s="426"/>
      <c r="J31" s="426"/>
      <c r="K31" s="426"/>
      <c r="L31" s="426"/>
      <c r="M31" s="426"/>
      <c r="N31" s="426"/>
      <c r="O31" s="426"/>
      <c r="P31" s="426"/>
      <c r="Q31" s="426"/>
      <c r="R31" s="427"/>
      <c r="S31" s="319"/>
      <c r="T31" s="320"/>
      <c r="U31" s="321"/>
      <c r="V31" s="311"/>
      <c r="W31" s="311"/>
      <c r="X31" s="311"/>
      <c r="Y31" s="460" t="str">
        <f>IF(チーム情報!AD21="","",チーム情報!AD21)</f>
        <v/>
      </c>
      <c r="Z31" s="461"/>
      <c r="AA31" s="461"/>
      <c r="AB31" s="461"/>
      <c r="AC31" s="461"/>
      <c r="AD31" s="461"/>
      <c r="AE31" s="461"/>
      <c r="AF31" s="461"/>
      <c r="AG31" s="461"/>
      <c r="AH31" s="461"/>
      <c r="AI31" s="461"/>
      <c r="AJ31" s="461"/>
      <c r="AK31" s="461"/>
      <c r="AL31" s="461"/>
      <c r="AM31" s="461"/>
      <c r="AN31" s="461"/>
      <c r="AO31" s="461"/>
      <c r="AP31" s="461"/>
      <c r="AQ31" s="461"/>
      <c r="AR31" s="461"/>
      <c r="AS31" s="462"/>
      <c r="AT31" s="443"/>
      <c r="AU31" s="443"/>
      <c r="AV31" s="443"/>
      <c r="AW31" s="315" t="str">
        <f>IF(チーム情報!AT20="","",チーム情報!AT20)</f>
        <v/>
      </c>
      <c r="AX31" s="315"/>
      <c r="AY31" s="315"/>
      <c r="AZ31" s="315"/>
      <c r="BA31" s="64" t="s">
        <v>18</v>
      </c>
      <c r="BB31" s="315" t="str">
        <f>IF(チーム情報!AX20="","",チーム情報!AX20)</f>
        <v/>
      </c>
      <c r="BC31" s="315"/>
      <c r="BD31" s="315"/>
      <c r="BE31" s="459"/>
    </row>
    <row r="32" spans="2:71" ht="12" customHeight="1">
      <c r="B32" s="233" t="s">
        <v>126</v>
      </c>
      <c r="C32" s="225"/>
      <c r="D32" s="225"/>
      <c r="E32" s="225"/>
      <c r="F32" s="226"/>
      <c r="G32" s="422" t="str">
        <f>IF(チーム情報!R36="","",チーム情報!R36&amp;" "&amp;チーム情報!X36)</f>
        <v/>
      </c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4"/>
      <c r="S32" s="322" t="s">
        <v>138</v>
      </c>
      <c r="T32" s="475"/>
      <c r="U32" s="475"/>
      <c r="V32" s="475"/>
      <c r="W32" s="475"/>
      <c r="X32" s="475"/>
      <c r="Y32" s="326" t="str">
        <f>IF(チーム情報!AD36="","",チーム情報!AD36)</f>
        <v/>
      </c>
      <c r="Z32" s="327"/>
      <c r="AA32" s="327"/>
      <c r="AB32" s="327"/>
      <c r="AC32" s="327"/>
      <c r="AD32" s="327"/>
      <c r="AE32" s="327"/>
      <c r="AF32" s="327"/>
      <c r="AG32" s="327"/>
      <c r="AH32" s="327"/>
      <c r="AI32" s="327"/>
      <c r="AJ32" s="327"/>
      <c r="AK32" s="327"/>
      <c r="AL32" s="327"/>
      <c r="AM32" s="327"/>
      <c r="AN32" s="327"/>
      <c r="AO32" s="327"/>
      <c r="AP32" s="327"/>
      <c r="AQ32" s="327"/>
      <c r="AR32" s="327"/>
      <c r="AS32" s="328"/>
      <c r="AT32" s="442" t="s">
        <v>47</v>
      </c>
      <c r="AU32" s="443"/>
      <c r="AV32" s="443"/>
      <c r="AW32" s="70" t="s">
        <v>16</v>
      </c>
      <c r="AX32" s="384" t="str">
        <f>IF(チーム情報!AQ36="","",チーム情報!AQ36)</f>
        <v/>
      </c>
      <c r="AY32" s="384"/>
      <c r="AZ32" s="384"/>
      <c r="BA32" s="384"/>
      <c r="BB32" s="384"/>
      <c r="BC32" s="384"/>
      <c r="BD32" s="384"/>
      <c r="BE32" s="85" t="s">
        <v>17</v>
      </c>
    </row>
    <row r="33" spans="2:57" ht="19.5" customHeight="1" thickBot="1">
      <c r="B33" s="234"/>
      <c r="C33" s="235"/>
      <c r="D33" s="235"/>
      <c r="E33" s="235"/>
      <c r="F33" s="236"/>
      <c r="G33" s="419" t="str">
        <f>IF(チーム情報!F36="","",チーム情報!F36&amp;" "&amp;チーム情報!L36)</f>
        <v/>
      </c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1"/>
      <c r="S33" s="476"/>
      <c r="T33" s="477"/>
      <c r="U33" s="477"/>
      <c r="V33" s="477"/>
      <c r="W33" s="477"/>
      <c r="X33" s="477"/>
      <c r="Y33" s="329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0"/>
      <c r="AQ33" s="330"/>
      <c r="AR33" s="330"/>
      <c r="AS33" s="331"/>
      <c r="AT33" s="444"/>
      <c r="AU33" s="444"/>
      <c r="AV33" s="444"/>
      <c r="AW33" s="456" t="str">
        <f>IF(チーム情報!AT36="","",チーム情報!AT36)</f>
        <v/>
      </c>
      <c r="AX33" s="456"/>
      <c r="AY33" s="456"/>
      <c r="AZ33" s="456"/>
      <c r="BA33" s="71" t="s">
        <v>18</v>
      </c>
      <c r="BB33" s="456" t="str">
        <f>IF(チーム情報!AX36="","",チーム情報!AX36)</f>
        <v/>
      </c>
      <c r="BC33" s="456"/>
      <c r="BD33" s="456"/>
      <c r="BE33" s="457"/>
    </row>
    <row r="34" spans="2:57" ht="6.9" customHeight="1" thickBot="1"/>
    <row r="35" spans="2:57" ht="15" customHeight="1" thickBot="1">
      <c r="B35" s="454" t="s">
        <v>12</v>
      </c>
      <c r="C35" s="370"/>
      <c r="D35" s="370"/>
      <c r="E35" s="370" t="s">
        <v>13</v>
      </c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 t="s">
        <v>14</v>
      </c>
      <c r="Q35" s="370"/>
      <c r="R35" s="370"/>
      <c r="S35" s="468" t="s">
        <v>108</v>
      </c>
      <c r="T35" s="219"/>
      <c r="U35" s="219"/>
      <c r="V35" s="452" t="s">
        <v>20</v>
      </c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20"/>
      <c r="AL35" s="219" t="s">
        <v>19</v>
      </c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20"/>
      <c r="AY35" s="370" t="s">
        <v>15</v>
      </c>
      <c r="AZ35" s="370"/>
      <c r="BA35" s="370"/>
      <c r="BB35" s="370"/>
      <c r="BC35" s="370"/>
      <c r="BD35" s="370"/>
      <c r="BE35" s="453"/>
    </row>
    <row r="36" spans="2:57" ht="12" customHeight="1">
      <c r="B36" s="292" t="str">
        <f>IF(選手情報!A4="","",選手情報!A4)</f>
        <v/>
      </c>
      <c r="C36" s="293"/>
      <c r="D36" s="294"/>
      <c r="E36" s="295" t="str">
        <f>IF(選手情報!O4="","",選手情報!O4&amp;" "&amp;選手情報!U4)</f>
        <v/>
      </c>
      <c r="F36" s="296"/>
      <c r="G36" s="296"/>
      <c r="H36" s="296"/>
      <c r="I36" s="296"/>
      <c r="J36" s="296"/>
      <c r="K36" s="296"/>
      <c r="L36" s="296"/>
      <c r="M36" s="296"/>
      <c r="N36" s="296"/>
      <c r="O36" s="297"/>
      <c r="P36" s="298" t="str">
        <f>IF(選手情報!AA4="","",選手情報!AA4)</f>
        <v/>
      </c>
      <c r="Q36" s="299"/>
      <c r="R36" s="300"/>
      <c r="S36" s="301" t="str">
        <f>IF(選手情報!AC4="","",選手情報!AC4)</f>
        <v/>
      </c>
      <c r="T36" s="293"/>
      <c r="U36" s="294"/>
      <c r="V36" s="305" t="str">
        <f>IF(選手情報!AM4="","",選手情報!AM4)</f>
        <v/>
      </c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7"/>
      <c r="AL36" s="301" t="str">
        <f>IF(選手情報!AE4="","",選手情報!AE4)</f>
        <v/>
      </c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4"/>
      <c r="AY36" s="302" t="str">
        <f>IF(選手情報!AJ4="","",選手情報!$AJ4)</f>
        <v/>
      </c>
      <c r="AZ36" s="303"/>
      <c r="BA36" s="303"/>
      <c r="BB36" s="303"/>
      <c r="BC36" s="303"/>
      <c r="BD36" s="303"/>
      <c r="BE36" s="304"/>
    </row>
    <row r="37" spans="2:57" ht="20.100000000000001" customHeight="1">
      <c r="B37" s="256"/>
      <c r="C37" s="241"/>
      <c r="D37" s="242"/>
      <c r="E37" s="308" t="str">
        <f>IF(選手情報!C4="","",選手情報!C4&amp;" "&amp;選手情報!I4)</f>
        <v/>
      </c>
      <c r="F37" s="262" t="str">
        <f>選手情報!$C$4&amp;" "&amp;選手情報!$I$4</f>
        <v xml:space="preserve"> </v>
      </c>
      <c r="G37" s="262" t="str">
        <f>選手情報!$C$4&amp;" "&amp;選手情報!$I$4</f>
        <v xml:space="preserve"> </v>
      </c>
      <c r="H37" s="262" t="str">
        <f>選手情報!$C$4&amp;" "&amp;選手情報!$I$4</f>
        <v xml:space="preserve"> </v>
      </c>
      <c r="I37" s="262" t="str">
        <f>選手情報!$C$4&amp;" "&amp;選手情報!$I$4</f>
        <v xml:space="preserve"> </v>
      </c>
      <c r="J37" s="262" t="str">
        <f>選手情報!$C$4&amp;" "&amp;選手情報!$I$4</f>
        <v xml:space="preserve"> </v>
      </c>
      <c r="K37" s="262" t="str">
        <f>選手情報!$C$4&amp;" "&amp;選手情報!$I$4</f>
        <v xml:space="preserve"> </v>
      </c>
      <c r="L37" s="262" t="str">
        <f>選手情報!$C$4&amp;" "&amp;選手情報!$I$4</f>
        <v xml:space="preserve"> </v>
      </c>
      <c r="M37" s="262" t="str">
        <f>選手情報!$C$4&amp;" "&amp;選手情報!$I$4</f>
        <v xml:space="preserve"> </v>
      </c>
      <c r="N37" s="262" t="str">
        <f>選手情報!$C$4&amp;" "&amp;選手情報!$I$4</f>
        <v xml:space="preserve"> </v>
      </c>
      <c r="O37" s="263" t="str">
        <f>選手情報!$C$4&amp;" "&amp;選手情報!$I$4</f>
        <v xml:space="preserve"> </v>
      </c>
      <c r="P37" s="249"/>
      <c r="Q37" s="250"/>
      <c r="R37" s="251"/>
      <c r="S37" s="240"/>
      <c r="T37" s="241"/>
      <c r="U37" s="242"/>
      <c r="V37" s="279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1"/>
      <c r="AL37" s="240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2"/>
      <c r="AY37" s="273"/>
      <c r="AZ37" s="274"/>
      <c r="BA37" s="274"/>
      <c r="BB37" s="274"/>
      <c r="BC37" s="274"/>
      <c r="BD37" s="274"/>
      <c r="BE37" s="275"/>
    </row>
    <row r="38" spans="2:57" ht="12" customHeight="1">
      <c r="B38" s="255" t="str">
        <f>IF(選手情報!A6="","",選手情報!A6)</f>
        <v/>
      </c>
      <c r="C38" s="238"/>
      <c r="D38" s="239"/>
      <c r="E38" s="289" t="str">
        <f>IF(選手情報!O6="","",選手情報!O6&amp;" "&amp;選手情報!U6)</f>
        <v/>
      </c>
      <c r="F38" s="290"/>
      <c r="G38" s="290"/>
      <c r="H38" s="290"/>
      <c r="I38" s="290"/>
      <c r="J38" s="290"/>
      <c r="K38" s="290"/>
      <c r="L38" s="290"/>
      <c r="M38" s="290"/>
      <c r="N38" s="290"/>
      <c r="O38" s="291"/>
      <c r="P38" s="246" t="str">
        <f>IF(選手情報!AA6="","",選手情報!AA6)</f>
        <v/>
      </c>
      <c r="Q38" s="247"/>
      <c r="R38" s="248"/>
      <c r="S38" s="237" t="str">
        <f>IF(選手情報!AC6="","",選手情報!AC6)</f>
        <v/>
      </c>
      <c r="T38" s="238"/>
      <c r="U38" s="239"/>
      <c r="V38" s="276" t="str">
        <f>IF(選手情報!AM6="","",選手情報!AM6)</f>
        <v/>
      </c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8"/>
      <c r="AL38" s="237" t="str">
        <f>IF(選手情報!AE6="","",選手情報!AE6)</f>
        <v/>
      </c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9"/>
      <c r="AY38" s="267" t="str">
        <f>IF(選手情報!AJ6="","",選手情報!AJ6)</f>
        <v/>
      </c>
      <c r="AZ38" s="268"/>
      <c r="BA38" s="268"/>
      <c r="BB38" s="268"/>
      <c r="BC38" s="268"/>
      <c r="BD38" s="268"/>
      <c r="BE38" s="269"/>
    </row>
    <row r="39" spans="2:57" ht="20.100000000000001" customHeight="1">
      <c r="B39" s="256"/>
      <c r="C39" s="241"/>
      <c r="D39" s="242"/>
      <c r="E39" s="308" t="str">
        <f>IF(選手情報!C6="","",選手情報!C6&amp;" "&amp;選手情報!I6)</f>
        <v/>
      </c>
      <c r="F39" s="262" t="str">
        <f>選手情報!$C$6&amp;" "&amp;選手情報!$I$6</f>
        <v xml:space="preserve"> </v>
      </c>
      <c r="G39" s="262" t="str">
        <f>選手情報!$C$6&amp;" "&amp;選手情報!$I$6</f>
        <v xml:space="preserve"> </v>
      </c>
      <c r="H39" s="262" t="str">
        <f>選手情報!$C$6&amp;" "&amp;選手情報!$I$6</f>
        <v xml:space="preserve"> </v>
      </c>
      <c r="I39" s="262" t="str">
        <f>選手情報!$C$6&amp;" "&amp;選手情報!$I$6</f>
        <v xml:space="preserve"> </v>
      </c>
      <c r="J39" s="262" t="str">
        <f>選手情報!$C$6&amp;" "&amp;選手情報!$I$6</f>
        <v xml:space="preserve"> </v>
      </c>
      <c r="K39" s="262" t="str">
        <f>選手情報!$C$6&amp;" "&amp;選手情報!$I$6</f>
        <v xml:space="preserve"> </v>
      </c>
      <c r="L39" s="262" t="str">
        <f>選手情報!$C$6&amp;" "&amp;選手情報!$I$6</f>
        <v xml:space="preserve"> </v>
      </c>
      <c r="M39" s="262" t="str">
        <f>選手情報!$C$6&amp;" "&amp;選手情報!$I$6</f>
        <v xml:space="preserve"> </v>
      </c>
      <c r="N39" s="262" t="str">
        <f>選手情報!$C$6&amp;" "&amp;選手情報!$I$6</f>
        <v xml:space="preserve"> </v>
      </c>
      <c r="O39" s="263" t="str">
        <f>選手情報!$C$6&amp;" "&amp;選手情報!$I$6</f>
        <v xml:space="preserve"> </v>
      </c>
      <c r="P39" s="249"/>
      <c r="Q39" s="250"/>
      <c r="R39" s="251"/>
      <c r="S39" s="240"/>
      <c r="T39" s="241"/>
      <c r="U39" s="242"/>
      <c r="V39" s="279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1"/>
      <c r="AL39" s="240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2"/>
      <c r="AY39" s="273"/>
      <c r="AZ39" s="274"/>
      <c r="BA39" s="274"/>
      <c r="BB39" s="274"/>
      <c r="BC39" s="274"/>
      <c r="BD39" s="274"/>
      <c r="BE39" s="275"/>
    </row>
    <row r="40" spans="2:57" ht="12" customHeight="1">
      <c r="B40" s="255" t="str">
        <f>IF(選手情報!A8="","",選手情報!A8)</f>
        <v/>
      </c>
      <c r="C40" s="238"/>
      <c r="D40" s="239"/>
      <c r="E40" s="215" t="str">
        <f>IF(選手情報!O8="","",選手情報!O8&amp;" "&amp;選手情報!U8)</f>
        <v/>
      </c>
      <c r="F40" s="216"/>
      <c r="G40" s="216"/>
      <c r="H40" s="216"/>
      <c r="I40" s="216"/>
      <c r="J40" s="216"/>
      <c r="K40" s="216"/>
      <c r="L40" s="216"/>
      <c r="M40" s="216"/>
      <c r="N40" s="216"/>
      <c r="O40" s="217"/>
      <c r="P40" s="246" t="str">
        <f>IF(選手情報!AA8="","",選手情報!AA8)</f>
        <v/>
      </c>
      <c r="Q40" s="247"/>
      <c r="R40" s="248"/>
      <c r="S40" s="237" t="str">
        <f>IF(選手情報!AC8="","",選手情報!AC8)</f>
        <v/>
      </c>
      <c r="T40" s="238"/>
      <c r="U40" s="239"/>
      <c r="V40" s="276" t="str">
        <f>IF(選手情報!AM8="","",選手情報!AM8)</f>
        <v/>
      </c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8"/>
      <c r="AL40" s="237" t="str">
        <f>IF(選手情報!AE8="","",選手情報!AE8)</f>
        <v/>
      </c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9"/>
      <c r="AY40" s="267" t="str">
        <f>IF(選手情報!AJ8="","",選手情報!AJ8)</f>
        <v/>
      </c>
      <c r="AZ40" s="268"/>
      <c r="BA40" s="268"/>
      <c r="BB40" s="268"/>
      <c r="BC40" s="268"/>
      <c r="BD40" s="268"/>
      <c r="BE40" s="269"/>
    </row>
    <row r="41" spans="2:57" ht="20.100000000000001" customHeight="1">
      <c r="B41" s="256"/>
      <c r="C41" s="241"/>
      <c r="D41" s="242"/>
      <c r="E41" s="261" t="str">
        <f>IF(選手情報!C8="","",選手情報!C8&amp;" "&amp;選手情報!I8)</f>
        <v/>
      </c>
      <c r="F41" s="262" t="str">
        <f>選手情報!$C$8&amp;" "&amp;選手情報!$I$8</f>
        <v xml:space="preserve"> </v>
      </c>
      <c r="G41" s="262" t="str">
        <f>選手情報!$C$8&amp;" "&amp;選手情報!$I$8</f>
        <v xml:space="preserve"> </v>
      </c>
      <c r="H41" s="262" t="str">
        <f>選手情報!$C$8&amp;" "&amp;選手情報!$I$8</f>
        <v xml:space="preserve"> </v>
      </c>
      <c r="I41" s="262" t="str">
        <f>選手情報!$C$8&amp;" "&amp;選手情報!$I$8</f>
        <v xml:space="preserve"> </v>
      </c>
      <c r="J41" s="262" t="str">
        <f>選手情報!$C$8&amp;" "&amp;選手情報!$I$8</f>
        <v xml:space="preserve"> </v>
      </c>
      <c r="K41" s="262" t="str">
        <f>選手情報!$C$8&amp;" "&amp;選手情報!$I$8</f>
        <v xml:space="preserve"> </v>
      </c>
      <c r="L41" s="262" t="str">
        <f>選手情報!$C$8&amp;" "&amp;選手情報!$I$8</f>
        <v xml:space="preserve"> </v>
      </c>
      <c r="M41" s="262" t="str">
        <f>選手情報!$C$8&amp;" "&amp;選手情報!$I$8</f>
        <v xml:space="preserve"> </v>
      </c>
      <c r="N41" s="262" t="str">
        <f>選手情報!$C$8&amp;" "&amp;選手情報!$I$8</f>
        <v xml:space="preserve"> </v>
      </c>
      <c r="O41" s="263" t="str">
        <f>選手情報!$C$8&amp;" "&amp;選手情報!$I$8</f>
        <v xml:space="preserve"> </v>
      </c>
      <c r="P41" s="249"/>
      <c r="Q41" s="250"/>
      <c r="R41" s="251"/>
      <c r="S41" s="240"/>
      <c r="T41" s="241"/>
      <c r="U41" s="242"/>
      <c r="V41" s="279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1"/>
      <c r="AL41" s="240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2"/>
      <c r="AY41" s="273"/>
      <c r="AZ41" s="274"/>
      <c r="BA41" s="274"/>
      <c r="BB41" s="274"/>
      <c r="BC41" s="274"/>
      <c r="BD41" s="274"/>
      <c r="BE41" s="275"/>
    </row>
    <row r="42" spans="2:57" ht="12" customHeight="1">
      <c r="B42" s="255" t="str">
        <f>IF(選手情報!A10="","",選手情報!A10)</f>
        <v/>
      </c>
      <c r="C42" s="238"/>
      <c r="D42" s="239"/>
      <c r="E42" s="243" t="str">
        <f>IF(選手情報!O10="","",選手情報!O10&amp;" "&amp;選手情報!U10)</f>
        <v/>
      </c>
      <c r="F42" s="244"/>
      <c r="G42" s="244"/>
      <c r="H42" s="244"/>
      <c r="I42" s="244"/>
      <c r="J42" s="244"/>
      <c r="K42" s="244"/>
      <c r="L42" s="244"/>
      <c r="M42" s="244"/>
      <c r="N42" s="244"/>
      <c r="O42" s="245"/>
      <c r="P42" s="246" t="str">
        <f>IF(選手情報!AA10="","",選手情報!AA10)</f>
        <v/>
      </c>
      <c r="Q42" s="247"/>
      <c r="R42" s="248"/>
      <c r="S42" s="237" t="str">
        <f>IF(選手情報!AC10="","",選手情報!AC10)</f>
        <v/>
      </c>
      <c r="T42" s="238"/>
      <c r="U42" s="239"/>
      <c r="V42" s="276" t="str">
        <f>IF(選手情報!AM10="","",選手情報!AM10)</f>
        <v/>
      </c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8"/>
      <c r="AL42" s="237" t="str">
        <f>IF(選手情報!AE10="","",選手情報!AE10)</f>
        <v/>
      </c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9"/>
      <c r="AY42" s="267" t="str">
        <f>IF(選手情報!AJ10="","",選手情報!AJ10)</f>
        <v/>
      </c>
      <c r="AZ42" s="268"/>
      <c r="BA42" s="268"/>
      <c r="BB42" s="268"/>
      <c r="BC42" s="268"/>
      <c r="BD42" s="268"/>
      <c r="BE42" s="269"/>
    </row>
    <row r="43" spans="2:57" ht="20.100000000000001" customHeight="1">
      <c r="B43" s="256"/>
      <c r="C43" s="241"/>
      <c r="D43" s="242"/>
      <c r="E43" s="261" t="str">
        <f>IF(選手情報!C10="","",選手情報!C10&amp;" "&amp;選手情報!I10)</f>
        <v/>
      </c>
      <c r="F43" s="262" t="str">
        <f>選手情報!$C$10&amp;" "&amp;選手情報!$I$10</f>
        <v xml:space="preserve"> </v>
      </c>
      <c r="G43" s="262" t="str">
        <f>選手情報!$C$10&amp;" "&amp;選手情報!$I$10</f>
        <v xml:space="preserve"> </v>
      </c>
      <c r="H43" s="262" t="str">
        <f>選手情報!$C$10&amp;" "&amp;選手情報!$I$10</f>
        <v xml:space="preserve"> </v>
      </c>
      <c r="I43" s="262" t="str">
        <f>選手情報!$C$10&amp;" "&amp;選手情報!$I$10</f>
        <v xml:space="preserve"> </v>
      </c>
      <c r="J43" s="262" t="str">
        <f>選手情報!$C$10&amp;" "&amp;選手情報!$I$10</f>
        <v xml:space="preserve"> </v>
      </c>
      <c r="K43" s="262" t="str">
        <f>選手情報!$C$10&amp;" "&amp;選手情報!$I$10</f>
        <v xml:space="preserve"> </v>
      </c>
      <c r="L43" s="262" t="str">
        <f>選手情報!$C$10&amp;" "&amp;選手情報!$I$10</f>
        <v xml:space="preserve"> </v>
      </c>
      <c r="M43" s="262" t="str">
        <f>選手情報!$C$10&amp;" "&amp;選手情報!$I$10</f>
        <v xml:space="preserve"> </v>
      </c>
      <c r="N43" s="262" t="str">
        <f>選手情報!$C$10&amp;" "&amp;選手情報!$I$10</f>
        <v xml:space="preserve"> </v>
      </c>
      <c r="O43" s="263" t="str">
        <f>選手情報!$C$10&amp;" "&amp;選手情報!$I$10</f>
        <v xml:space="preserve"> </v>
      </c>
      <c r="P43" s="249"/>
      <c r="Q43" s="250"/>
      <c r="R43" s="251"/>
      <c r="S43" s="240"/>
      <c r="T43" s="241"/>
      <c r="U43" s="242"/>
      <c r="V43" s="279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1"/>
      <c r="AL43" s="240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2"/>
      <c r="AY43" s="273"/>
      <c r="AZ43" s="274"/>
      <c r="BA43" s="274"/>
      <c r="BB43" s="274"/>
      <c r="BC43" s="274"/>
      <c r="BD43" s="274"/>
      <c r="BE43" s="275"/>
    </row>
    <row r="44" spans="2:57" ht="12" customHeight="1">
      <c r="B44" s="255" t="str">
        <f>IF(選手情報!A12="","",選手情報!A12)</f>
        <v/>
      </c>
      <c r="C44" s="238"/>
      <c r="D44" s="239"/>
      <c r="E44" s="243" t="str">
        <f>IF(選手情報!O12="","",選手情報!O12&amp;" "&amp;選手情報!U12)</f>
        <v/>
      </c>
      <c r="F44" s="244"/>
      <c r="G44" s="244"/>
      <c r="H44" s="244"/>
      <c r="I44" s="244"/>
      <c r="J44" s="244"/>
      <c r="K44" s="244"/>
      <c r="L44" s="244"/>
      <c r="M44" s="244"/>
      <c r="N44" s="244"/>
      <c r="O44" s="245"/>
      <c r="P44" s="246" t="str">
        <f>IF(選手情報!AA12="","",選手情報!AA12)</f>
        <v/>
      </c>
      <c r="Q44" s="247"/>
      <c r="R44" s="248"/>
      <c r="S44" s="237" t="str">
        <f>IF(選手情報!AC12="","",選手情報!AC12)</f>
        <v/>
      </c>
      <c r="T44" s="238"/>
      <c r="U44" s="239"/>
      <c r="V44" s="276" t="str">
        <f>IF(選手情報!AM12="","",選手情報!AM12)</f>
        <v/>
      </c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8"/>
      <c r="AL44" s="237" t="str">
        <f>IF(選手情報!AE12="","",選手情報!AE12)</f>
        <v/>
      </c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9"/>
      <c r="AY44" s="267" t="str">
        <f>IF(選手情報!AJ12="","",選手情報!AJ12)</f>
        <v/>
      </c>
      <c r="AZ44" s="268"/>
      <c r="BA44" s="268"/>
      <c r="BB44" s="268"/>
      <c r="BC44" s="268"/>
      <c r="BD44" s="268"/>
      <c r="BE44" s="269"/>
    </row>
    <row r="45" spans="2:57" ht="20.100000000000001" customHeight="1">
      <c r="B45" s="256"/>
      <c r="C45" s="241"/>
      <c r="D45" s="242"/>
      <c r="E45" s="261" t="str">
        <f>IF(選手情報!C12="","",選手情報!C12&amp;" "&amp;選手情報!I12)</f>
        <v/>
      </c>
      <c r="F45" s="262" t="str">
        <f>選手情報!$C$12&amp;" "&amp;選手情報!$I$12</f>
        <v xml:space="preserve"> </v>
      </c>
      <c r="G45" s="262" t="str">
        <f>選手情報!$C$12&amp;" "&amp;選手情報!$I$12</f>
        <v xml:space="preserve"> </v>
      </c>
      <c r="H45" s="262" t="str">
        <f>選手情報!$C$12&amp;" "&amp;選手情報!$I$12</f>
        <v xml:space="preserve"> </v>
      </c>
      <c r="I45" s="262" t="str">
        <f>選手情報!$C$12&amp;" "&amp;選手情報!$I$12</f>
        <v xml:space="preserve"> </v>
      </c>
      <c r="J45" s="262" t="str">
        <f>選手情報!$C$12&amp;" "&amp;選手情報!$I$12</f>
        <v xml:space="preserve"> </v>
      </c>
      <c r="K45" s="262" t="str">
        <f>選手情報!$C$12&amp;" "&amp;選手情報!$I$12</f>
        <v xml:space="preserve"> </v>
      </c>
      <c r="L45" s="262" t="str">
        <f>選手情報!$C$12&amp;" "&amp;選手情報!$I$12</f>
        <v xml:space="preserve"> </v>
      </c>
      <c r="M45" s="262" t="str">
        <f>選手情報!$C$12&amp;" "&amp;選手情報!$I$12</f>
        <v xml:space="preserve"> </v>
      </c>
      <c r="N45" s="262" t="str">
        <f>選手情報!$C$12&amp;" "&amp;選手情報!$I$12</f>
        <v xml:space="preserve"> </v>
      </c>
      <c r="O45" s="263" t="str">
        <f>選手情報!$C$12&amp;" "&amp;選手情報!$I$12</f>
        <v xml:space="preserve"> </v>
      </c>
      <c r="P45" s="249"/>
      <c r="Q45" s="250"/>
      <c r="R45" s="251"/>
      <c r="S45" s="240"/>
      <c r="T45" s="241"/>
      <c r="U45" s="242"/>
      <c r="V45" s="279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1"/>
      <c r="AL45" s="240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2"/>
      <c r="AY45" s="273"/>
      <c r="AZ45" s="274"/>
      <c r="BA45" s="274"/>
      <c r="BB45" s="274"/>
      <c r="BC45" s="274"/>
      <c r="BD45" s="274"/>
      <c r="BE45" s="275"/>
    </row>
    <row r="46" spans="2:57" ht="12" customHeight="1">
      <c r="B46" s="255" t="str">
        <f>IF(選手情報!A14="","",選手情報!A14)</f>
        <v/>
      </c>
      <c r="C46" s="238"/>
      <c r="D46" s="239"/>
      <c r="E46" s="243" t="str">
        <f>IF(選手情報!O14="","",選手情報!O14&amp;" "&amp;選手情報!U14)</f>
        <v/>
      </c>
      <c r="F46" s="244"/>
      <c r="G46" s="244"/>
      <c r="H46" s="244"/>
      <c r="I46" s="244"/>
      <c r="J46" s="244"/>
      <c r="K46" s="244"/>
      <c r="L46" s="244"/>
      <c r="M46" s="244"/>
      <c r="N46" s="244"/>
      <c r="O46" s="245"/>
      <c r="P46" s="246" t="str">
        <f>IF(選手情報!AA14="","",選手情報!AA14)</f>
        <v/>
      </c>
      <c r="Q46" s="247"/>
      <c r="R46" s="248"/>
      <c r="S46" s="237" t="str">
        <f>IF(選手情報!AC14="","",選手情報!AC14)</f>
        <v/>
      </c>
      <c r="T46" s="238"/>
      <c r="U46" s="239"/>
      <c r="V46" s="276" t="str">
        <f>IF(選手情報!AM14="","",選手情報!AM14)</f>
        <v/>
      </c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8"/>
      <c r="AL46" s="237" t="str">
        <f>IF(選手情報!AE14="","",選手情報!AE14)</f>
        <v/>
      </c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9"/>
      <c r="AY46" s="267" t="str">
        <f>IF(選手情報!AJ14="","",選手情報!AJ14)</f>
        <v/>
      </c>
      <c r="AZ46" s="268"/>
      <c r="BA46" s="268"/>
      <c r="BB46" s="268"/>
      <c r="BC46" s="268"/>
      <c r="BD46" s="268"/>
      <c r="BE46" s="269"/>
    </row>
    <row r="47" spans="2:57" ht="20.100000000000001" customHeight="1">
      <c r="B47" s="256"/>
      <c r="C47" s="241"/>
      <c r="D47" s="242"/>
      <c r="E47" s="261" t="str">
        <f>IF(選手情報!C14="","",選手情報!C14&amp;" "&amp;選手情報!I14)</f>
        <v/>
      </c>
      <c r="F47" s="262" t="str">
        <f>選手情報!$C$14&amp;" "&amp;選手情報!$I$14</f>
        <v xml:space="preserve"> </v>
      </c>
      <c r="G47" s="262" t="str">
        <f>選手情報!$C$14&amp;" "&amp;選手情報!$I$14</f>
        <v xml:space="preserve"> </v>
      </c>
      <c r="H47" s="262" t="str">
        <f>選手情報!$C$14&amp;" "&amp;選手情報!$I$14</f>
        <v xml:space="preserve"> </v>
      </c>
      <c r="I47" s="262" t="str">
        <f>選手情報!$C$14&amp;" "&amp;選手情報!$I$14</f>
        <v xml:space="preserve"> </v>
      </c>
      <c r="J47" s="262" t="str">
        <f>選手情報!$C$14&amp;" "&amp;選手情報!$I$14</f>
        <v xml:space="preserve"> </v>
      </c>
      <c r="K47" s="262" t="str">
        <f>選手情報!$C$14&amp;" "&amp;選手情報!$I$14</f>
        <v xml:space="preserve"> </v>
      </c>
      <c r="L47" s="262" t="str">
        <f>選手情報!$C$14&amp;" "&amp;選手情報!$I$14</f>
        <v xml:space="preserve"> </v>
      </c>
      <c r="M47" s="262" t="str">
        <f>選手情報!$C$14&amp;" "&amp;選手情報!$I$14</f>
        <v xml:space="preserve"> </v>
      </c>
      <c r="N47" s="262" t="str">
        <f>選手情報!$C$14&amp;" "&amp;選手情報!$I$14</f>
        <v xml:space="preserve"> </v>
      </c>
      <c r="O47" s="263" t="str">
        <f>選手情報!$C$14&amp;" "&amp;選手情報!$I$14</f>
        <v xml:space="preserve"> </v>
      </c>
      <c r="P47" s="249"/>
      <c r="Q47" s="250"/>
      <c r="R47" s="251"/>
      <c r="S47" s="240"/>
      <c r="T47" s="241"/>
      <c r="U47" s="242"/>
      <c r="V47" s="279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1"/>
      <c r="AL47" s="240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2"/>
      <c r="AY47" s="273"/>
      <c r="AZ47" s="274"/>
      <c r="BA47" s="274"/>
      <c r="BB47" s="274"/>
      <c r="BC47" s="274"/>
      <c r="BD47" s="274"/>
      <c r="BE47" s="275"/>
    </row>
    <row r="48" spans="2:57" ht="12" customHeight="1">
      <c r="B48" s="255" t="str">
        <f>IF(選手情報!A16="","",選手情報!A16)</f>
        <v/>
      </c>
      <c r="C48" s="238"/>
      <c r="D48" s="239"/>
      <c r="E48" s="243" t="str">
        <f>IF(選手情報!O16="","",選手情報!O16&amp;" "&amp;選手情報!U16)</f>
        <v/>
      </c>
      <c r="F48" s="244"/>
      <c r="G48" s="244"/>
      <c r="H48" s="244"/>
      <c r="I48" s="244"/>
      <c r="J48" s="244"/>
      <c r="K48" s="244"/>
      <c r="L48" s="244"/>
      <c r="M48" s="244"/>
      <c r="N48" s="244"/>
      <c r="O48" s="245"/>
      <c r="P48" s="246" t="str">
        <f>IF(選手情報!AA16="","",選手情報!AA16)</f>
        <v/>
      </c>
      <c r="Q48" s="247"/>
      <c r="R48" s="248"/>
      <c r="S48" s="237" t="str">
        <f>IF(選手情報!AC16="","",選手情報!AC16)</f>
        <v/>
      </c>
      <c r="T48" s="238"/>
      <c r="U48" s="239"/>
      <c r="V48" s="276" t="str">
        <f>IF(選手情報!AM16="","",選手情報!AM16)</f>
        <v/>
      </c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7"/>
      <c r="AK48" s="278"/>
      <c r="AL48" s="237" t="str">
        <f>IF(選手情報!AE16="","",選手情報!AE16)</f>
        <v/>
      </c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9"/>
      <c r="AY48" s="267" t="str">
        <f>IF(選手情報!AJ16="","",選手情報!AJ16)</f>
        <v/>
      </c>
      <c r="AZ48" s="268"/>
      <c r="BA48" s="268"/>
      <c r="BB48" s="268"/>
      <c r="BC48" s="268"/>
      <c r="BD48" s="268"/>
      <c r="BE48" s="269"/>
    </row>
    <row r="49" spans="1:61" ht="20.100000000000001" customHeight="1">
      <c r="B49" s="256"/>
      <c r="C49" s="241"/>
      <c r="D49" s="242"/>
      <c r="E49" s="261" t="str">
        <f>IF(選手情報!C16="","",選手情報!C16&amp;" "&amp;選手情報!I16)</f>
        <v/>
      </c>
      <c r="F49" s="262" t="str">
        <f>選手情報!$C$16&amp;" "&amp;選手情報!$I$16</f>
        <v xml:space="preserve"> </v>
      </c>
      <c r="G49" s="262" t="str">
        <f>選手情報!$C$16&amp;" "&amp;選手情報!$I$16</f>
        <v xml:space="preserve"> </v>
      </c>
      <c r="H49" s="262" t="str">
        <f>選手情報!$C$16&amp;" "&amp;選手情報!$I$16</f>
        <v xml:space="preserve"> </v>
      </c>
      <c r="I49" s="262" t="str">
        <f>選手情報!$C$16&amp;" "&amp;選手情報!$I$16</f>
        <v xml:space="preserve"> </v>
      </c>
      <c r="J49" s="262" t="str">
        <f>選手情報!$C$16&amp;" "&amp;選手情報!$I$16</f>
        <v xml:space="preserve"> </v>
      </c>
      <c r="K49" s="262" t="str">
        <f>選手情報!$C$16&amp;" "&amp;選手情報!$I$16</f>
        <v xml:space="preserve"> </v>
      </c>
      <c r="L49" s="262" t="str">
        <f>選手情報!$C$16&amp;" "&amp;選手情報!$I$16</f>
        <v xml:space="preserve"> </v>
      </c>
      <c r="M49" s="262" t="str">
        <f>選手情報!$C$16&amp;" "&amp;選手情報!$I$16</f>
        <v xml:space="preserve"> </v>
      </c>
      <c r="N49" s="262" t="str">
        <f>選手情報!$C$16&amp;" "&amp;選手情報!$I$16</f>
        <v xml:space="preserve"> </v>
      </c>
      <c r="O49" s="263" t="str">
        <f>選手情報!$C$16&amp;" "&amp;選手情報!$I$16</f>
        <v xml:space="preserve"> </v>
      </c>
      <c r="P49" s="249"/>
      <c r="Q49" s="250"/>
      <c r="R49" s="251"/>
      <c r="S49" s="240"/>
      <c r="T49" s="241"/>
      <c r="U49" s="242"/>
      <c r="V49" s="279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1"/>
      <c r="AL49" s="240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2"/>
      <c r="AY49" s="273"/>
      <c r="AZ49" s="274"/>
      <c r="BA49" s="274"/>
      <c r="BB49" s="274"/>
      <c r="BC49" s="274"/>
      <c r="BD49" s="274"/>
      <c r="BE49" s="275"/>
    </row>
    <row r="50" spans="1:61" ht="12" customHeight="1">
      <c r="B50" s="255" t="str">
        <f>IF(選手情報!A18="","",選手情報!A18)</f>
        <v/>
      </c>
      <c r="C50" s="238"/>
      <c r="D50" s="239"/>
      <c r="E50" s="243" t="str">
        <f>IF(選手情報!O18="","",選手情報!O18&amp;" "&amp;選手情報!U18)</f>
        <v/>
      </c>
      <c r="F50" s="244"/>
      <c r="G50" s="244"/>
      <c r="H50" s="244"/>
      <c r="I50" s="244"/>
      <c r="J50" s="244"/>
      <c r="K50" s="244"/>
      <c r="L50" s="244"/>
      <c r="M50" s="244"/>
      <c r="N50" s="244"/>
      <c r="O50" s="245"/>
      <c r="P50" s="246" t="str">
        <f>IF(選手情報!AA18="","",選手情報!AA18)</f>
        <v/>
      </c>
      <c r="Q50" s="247"/>
      <c r="R50" s="248"/>
      <c r="S50" s="237" t="str">
        <f>IF(選手情報!AC18="","",選手情報!AC18)</f>
        <v/>
      </c>
      <c r="T50" s="238"/>
      <c r="U50" s="239"/>
      <c r="V50" s="276" t="str">
        <f>IF(選手情報!AM18="","",選手情報!AM18)</f>
        <v/>
      </c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278"/>
      <c r="AL50" s="237" t="str">
        <f>IF(選手情報!AE18="","",選手情報!AE18)</f>
        <v/>
      </c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9"/>
      <c r="AY50" s="267" t="str">
        <f>IF(選手情報!AJ18="","",選手情報!AJ18)</f>
        <v/>
      </c>
      <c r="AZ50" s="268"/>
      <c r="BA50" s="268"/>
      <c r="BB50" s="268"/>
      <c r="BC50" s="268"/>
      <c r="BD50" s="268"/>
      <c r="BE50" s="269"/>
    </row>
    <row r="51" spans="1:61" ht="20.100000000000001" customHeight="1">
      <c r="B51" s="256"/>
      <c r="C51" s="241"/>
      <c r="D51" s="242"/>
      <c r="E51" s="261" t="str">
        <f>IF(選手情報!C18="","",選手情報!C18&amp;" "&amp;選手情報!I18)</f>
        <v/>
      </c>
      <c r="F51" s="262" t="str">
        <f>選手情報!$C$18&amp;" "&amp;選手情報!$I$18</f>
        <v xml:space="preserve"> </v>
      </c>
      <c r="G51" s="262" t="str">
        <f>選手情報!$C$18&amp;" "&amp;選手情報!$I$18</f>
        <v xml:space="preserve"> </v>
      </c>
      <c r="H51" s="262" t="str">
        <f>選手情報!$C$18&amp;" "&amp;選手情報!$I$18</f>
        <v xml:space="preserve"> </v>
      </c>
      <c r="I51" s="262" t="str">
        <f>選手情報!$C$18&amp;" "&amp;選手情報!$I$18</f>
        <v xml:space="preserve"> </v>
      </c>
      <c r="J51" s="262" t="str">
        <f>選手情報!$C$18&amp;" "&amp;選手情報!$I$18</f>
        <v xml:space="preserve"> </v>
      </c>
      <c r="K51" s="262" t="str">
        <f>選手情報!$C$18&amp;" "&amp;選手情報!$I$18</f>
        <v xml:space="preserve"> </v>
      </c>
      <c r="L51" s="262" t="str">
        <f>選手情報!$C$18&amp;" "&amp;選手情報!$I$18</f>
        <v xml:space="preserve"> </v>
      </c>
      <c r="M51" s="262" t="str">
        <f>選手情報!$C$18&amp;" "&amp;選手情報!$I$18</f>
        <v xml:space="preserve"> </v>
      </c>
      <c r="N51" s="262" t="str">
        <f>選手情報!$C$18&amp;" "&amp;選手情報!$I$18</f>
        <v xml:space="preserve"> </v>
      </c>
      <c r="O51" s="263" t="str">
        <f>選手情報!$C$18&amp;" "&amp;選手情報!$I$18</f>
        <v xml:space="preserve"> </v>
      </c>
      <c r="P51" s="249"/>
      <c r="Q51" s="250"/>
      <c r="R51" s="251"/>
      <c r="S51" s="240"/>
      <c r="T51" s="241"/>
      <c r="U51" s="242"/>
      <c r="V51" s="279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1"/>
      <c r="AL51" s="240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2"/>
      <c r="AY51" s="273"/>
      <c r="AZ51" s="274"/>
      <c r="BA51" s="274"/>
      <c r="BB51" s="274"/>
      <c r="BC51" s="274"/>
      <c r="BD51" s="274"/>
      <c r="BE51" s="275"/>
    </row>
    <row r="52" spans="1:61" ht="12" customHeight="1">
      <c r="B52" s="255" t="str">
        <f>IF(選手情報!A20="","",選手情報!A20)</f>
        <v/>
      </c>
      <c r="C52" s="238"/>
      <c r="D52" s="239"/>
      <c r="E52" s="243" t="str">
        <f>IF(選手情報!O20="","",選手情報!O20&amp;" "&amp;選手情報!U20)</f>
        <v/>
      </c>
      <c r="F52" s="244"/>
      <c r="G52" s="244"/>
      <c r="H52" s="244"/>
      <c r="I52" s="244"/>
      <c r="J52" s="244"/>
      <c r="K52" s="244"/>
      <c r="L52" s="244"/>
      <c r="M52" s="244"/>
      <c r="N52" s="244"/>
      <c r="O52" s="245"/>
      <c r="P52" s="246" t="str">
        <f>IF(選手情報!AA20="","",選手情報!AA20)</f>
        <v/>
      </c>
      <c r="Q52" s="247"/>
      <c r="R52" s="248"/>
      <c r="S52" s="237" t="str">
        <f>IF(選手情報!AC20="","",選手情報!AC20)</f>
        <v/>
      </c>
      <c r="T52" s="238"/>
      <c r="U52" s="239"/>
      <c r="V52" s="276" t="str">
        <f>IF(選手情報!AM20="","",選手情報!AM20)</f>
        <v/>
      </c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8"/>
      <c r="AL52" s="237" t="str">
        <f>IF(選手情報!AE20="","",選手情報!AE20)</f>
        <v/>
      </c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9"/>
      <c r="AY52" s="267" t="str">
        <f>IF(選手情報!AJ20="","",選手情報!AJ20)</f>
        <v/>
      </c>
      <c r="AZ52" s="268"/>
      <c r="BA52" s="268"/>
      <c r="BB52" s="268"/>
      <c r="BC52" s="268"/>
      <c r="BD52" s="268"/>
      <c r="BE52" s="269"/>
    </row>
    <row r="53" spans="1:61" ht="20.100000000000001" customHeight="1">
      <c r="B53" s="256"/>
      <c r="C53" s="241"/>
      <c r="D53" s="242"/>
      <c r="E53" s="261" t="str">
        <f>IF(選手情報!C20="","",選手情報!C20&amp;" "&amp;選手情報!I20)</f>
        <v/>
      </c>
      <c r="F53" s="262" t="str">
        <f>選手情報!$C$20&amp;" "&amp;選手情報!$I$20</f>
        <v xml:space="preserve"> </v>
      </c>
      <c r="G53" s="262" t="str">
        <f>選手情報!$C$20&amp;" "&amp;選手情報!$I$20</f>
        <v xml:space="preserve"> </v>
      </c>
      <c r="H53" s="262" t="str">
        <f>選手情報!$C$20&amp;" "&amp;選手情報!$I$20</f>
        <v xml:space="preserve"> </v>
      </c>
      <c r="I53" s="262" t="str">
        <f>選手情報!$C$20&amp;" "&amp;選手情報!$I$20</f>
        <v xml:space="preserve"> </v>
      </c>
      <c r="J53" s="262" t="str">
        <f>選手情報!$C$20&amp;" "&amp;選手情報!$I$20</f>
        <v xml:space="preserve"> </v>
      </c>
      <c r="K53" s="262" t="str">
        <f>選手情報!$C$20&amp;" "&amp;選手情報!$I$20</f>
        <v xml:space="preserve"> </v>
      </c>
      <c r="L53" s="262" t="str">
        <f>選手情報!$C$20&amp;" "&amp;選手情報!$I$20</f>
        <v xml:space="preserve"> </v>
      </c>
      <c r="M53" s="262" t="str">
        <f>選手情報!$C$20&amp;" "&amp;選手情報!$I$20</f>
        <v xml:space="preserve"> </v>
      </c>
      <c r="N53" s="262" t="str">
        <f>選手情報!$C$20&amp;" "&amp;選手情報!$I$20</f>
        <v xml:space="preserve"> </v>
      </c>
      <c r="O53" s="263" t="str">
        <f>選手情報!$C$20&amp;" "&amp;選手情報!$I$20</f>
        <v xml:space="preserve"> </v>
      </c>
      <c r="P53" s="249"/>
      <c r="Q53" s="250"/>
      <c r="R53" s="251"/>
      <c r="S53" s="240"/>
      <c r="T53" s="241"/>
      <c r="U53" s="242"/>
      <c r="V53" s="279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1"/>
      <c r="AL53" s="240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2"/>
      <c r="AY53" s="273"/>
      <c r="AZ53" s="274"/>
      <c r="BA53" s="274"/>
      <c r="BB53" s="274"/>
      <c r="BC53" s="274"/>
      <c r="BD53" s="274"/>
      <c r="BE53" s="275"/>
    </row>
    <row r="54" spans="1:61" ht="12" customHeight="1">
      <c r="B54" s="255" t="str">
        <f>IF(選手情報!A22="","",選手情報!A22)</f>
        <v/>
      </c>
      <c r="C54" s="238"/>
      <c r="D54" s="239"/>
      <c r="E54" s="243" t="str">
        <f>IF(選手情報!O22="","",選手情報!O22&amp;" "&amp;選手情報!U22)</f>
        <v/>
      </c>
      <c r="F54" s="244"/>
      <c r="G54" s="244"/>
      <c r="H54" s="244"/>
      <c r="I54" s="244"/>
      <c r="J54" s="244"/>
      <c r="K54" s="244"/>
      <c r="L54" s="244"/>
      <c r="M54" s="244"/>
      <c r="N54" s="244"/>
      <c r="O54" s="245"/>
      <c r="P54" s="246" t="str">
        <f>IF(選手情報!AA22="","",選手情報!AA22)</f>
        <v/>
      </c>
      <c r="Q54" s="247"/>
      <c r="R54" s="248"/>
      <c r="S54" s="237" t="str">
        <f>IF(選手情報!AC22="","",選手情報!AC22)</f>
        <v/>
      </c>
      <c r="T54" s="238"/>
      <c r="U54" s="239"/>
      <c r="V54" s="276" t="str">
        <f>IF(選手情報!AM22="","",選手情報!AM22)</f>
        <v/>
      </c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  <c r="AI54" s="277"/>
      <c r="AJ54" s="277"/>
      <c r="AK54" s="278"/>
      <c r="AL54" s="237" t="str">
        <f>IF(選手情報!AE22="","",選手情報!AE22)</f>
        <v/>
      </c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9"/>
      <c r="AY54" s="267" t="str">
        <f>IF(選手情報!AJ22="","",選手情報!AJ22)</f>
        <v/>
      </c>
      <c r="AZ54" s="268"/>
      <c r="BA54" s="268"/>
      <c r="BB54" s="268"/>
      <c r="BC54" s="268"/>
      <c r="BD54" s="268"/>
      <c r="BE54" s="269"/>
    </row>
    <row r="55" spans="1:61" ht="20.100000000000001" customHeight="1">
      <c r="B55" s="256"/>
      <c r="C55" s="241"/>
      <c r="D55" s="242"/>
      <c r="E55" s="261" t="str">
        <f>IF(選手情報!C22="","",選手情報!C22&amp;" "&amp;選手情報!I22)</f>
        <v/>
      </c>
      <c r="F55" s="262" t="str">
        <f>選手情報!$C$22&amp;" "&amp;選手情報!$I$22</f>
        <v xml:space="preserve"> </v>
      </c>
      <c r="G55" s="262" t="str">
        <f>選手情報!$C$22&amp;" "&amp;選手情報!$I$22</f>
        <v xml:space="preserve"> </v>
      </c>
      <c r="H55" s="262" t="str">
        <f>選手情報!$C$22&amp;" "&amp;選手情報!$I$22</f>
        <v xml:space="preserve"> </v>
      </c>
      <c r="I55" s="262" t="str">
        <f>選手情報!$C$22&amp;" "&amp;選手情報!$I$22</f>
        <v xml:space="preserve"> </v>
      </c>
      <c r="J55" s="262" t="str">
        <f>選手情報!$C$22&amp;" "&amp;選手情報!$I$22</f>
        <v xml:space="preserve"> </v>
      </c>
      <c r="K55" s="262" t="str">
        <f>選手情報!$C$22&amp;" "&amp;選手情報!$I$22</f>
        <v xml:space="preserve"> </v>
      </c>
      <c r="L55" s="262" t="str">
        <f>選手情報!$C$22&amp;" "&amp;選手情報!$I$22</f>
        <v xml:space="preserve"> </v>
      </c>
      <c r="M55" s="262" t="str">
        <f>選手情報!$C$22&amp;" "&amp;選手情報!$I$22</f>
        <v xml:space="preserve"> </v>
      </c>
      <c r="N55" s="262" t="str">
        <f>選手情報!$C$22&amp;" "&amp;選手情報!$I$22</f>
        <v xml:space="preserve"> </v>
      </c>
      <c r="O55" s="263" t="str">
        <f>選手情報!$C$22&amp;" "&amp;選手情報!$I$22</f>
        <v xml:space="preserve"> </v>
      </c>
      <c r="P55" s="249"/>
      <c r="Q55" s="250"/>
      <c r="R55" s="251"/>
      <c r="S55" s="240"/>
      <c r="T55" s="241"/>
      <c r="U55" s="242"/>
      <c r="V55" s="279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1"/>
      <c r="AL55" s="240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2"/>
      <c r="AY55" s="273"/>
      <c r="AZ55" s="274"/>
      <c r="BA55" s="274"/>
      <c r="BB55" s="274"/>
      <c r="BC55" s="274"/>
      <c r="BD55" s="274"/>
      <c r="BE55" s="275"/>
    </row>
    <row r="56" spans="1:61" ht="12" customHeight="1">
      <c r="B56" s="255" t="str">
        <f>IF(選手情報!A24="","",選手情報!A24)</f>
        <v/>
      </c>
      <c r="C56" s="238"/>
      <c r="D56" s="239"/>
      <c r="E56" s="243" t="str">
        <f>IF(選手情報!O24="","",選手情報!O24&amp;" "&amp;選手情報!U24)</f>
        <v/>
      </c>
      <c r="F56" s="244"/>
      <c r="G56" s="244"/>
      <c r="H56" s="244"/>
      <c r="I56" s="244"/>
      <c r="J56" s="244"/>
      <c r="K56" s="244"/>
      <c r="L56" s="244"/>
      <c r="M56" s="244"/>
      <c r="N56" s="244"/>
      <c r="O56" s="245"/>
      <c r="P56" s="246" t="str">
        <f>IF(選手情報!AA24="","",選手情報!AA24)</f>
        <v/>
      </c>
      <c r="Q56" s="247"/>
      <c r="R56" s="248"/>
      <c r="S56" s="237" t="str">
        <f>IF(選手情報!AC24="","",選手情報!AC24)</f>
        <v/>
      </c>
      <c r="T56" s="238"/>
      <c r="U56" s="239"/>
      <c r="V56" s="276" t="str">
        <f>IF(選手情報!AM24="","",選手情報!AM24)</f>
        <v/>
      </c>
      <c r="W56" s="277"/>
      <c r="X56" s="277"/>
      <c r="Y56" s="277"/>
      <c r="Z56" s="277"/>
      <c r="AA56" s="277"/>
      <c r="AB56" s="277"/>
      <c r="AC56" s="277"/>
      <c r="AD56" s="277"/>
      <c r="AE56" s="277"/>
      <c r="AF56" s="277"/>
      <c r="AG56" s="277"/>
      <c r="AH56" s="277"/>
      <c r="AI56" s="277"/>
      <c r="AJ56" s="277"/>
      <c r="AK56" s="278"/>
      <c r="AL56" s="237" t="str">
        <f>IF(選手情報!AE24="","",選手情報!AE24)</f>
        <v/>
      </c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9"/>
      <c r="AY56" s="267" t="str">
        <f>IF(選手情報!AJ24="","",選手情報!AJ24)</f>
        <v/>
      </c>
      <c r="AZ56" s="268"/>
      <c r="BA56" s="268"/>
      <c r="BB56" s="268"/>
      <c r="BC56" s="268"/>
      <c r="BD56" s="268"/>
      <c r="BE56" s="269"/>
    </row>
    <row r="57" spans="1:61" ht="20.100000000000001" customHeight="1">
      <c r="B57" s="256"/>
      <c r="C57" s="241"/>
      <c r="D57" s="242"/>
      <c r="E57" s="261" t="str">
        <f>IF(選手情報!C24="","",選手情報!C24&amp;" "&amp;選手情報!I24)</f>
        <v/>
      </c>
      <c r="F57" s="262" t="str">
        <f>選手情報!$C$24&amp;" "&amp;選手情報!$I$24</f>
        <v xml:space="preserve"> </v>
      </c>
      <c r="G57" s="262" t="str">
        <f>選手情報!$C$24&amp;" "&amp;選手情報!$I$24</f>
        <v xml:space="preserve"> </v>
      </c>
      <c r="H57" s="262" t="str">
        <f>選手情報!$C$24&amp;" "&amp;選手情報!$I$24</f>
        <v xml:space="preserve"> </v>
      </c>
      <c r="I57" s="262" t="str">
        <f>選手情報!$C$24&amp;" "&amp;選手情報!$I$24</f>
        <v xml:space="preserve"> </v>
      </c>
      <c r="J57" s="262" t="str">
        <f>選手情報!$C$24&amp;" "&amp;選手情報!$I$24</f>
        <v xml:space="preserve"> </v>
      </c>
      <c r="K57" s="262" t="str">
        <f>選手情報!$C$24&amp;" "&amp;選手情報!$I$24</f>
        <v xml:space="preserve"> </v>
      </c>
      <c r="L57" s="262" t="str">
        <f>選手情報!$C$24&amp;" "&amp;選手情報!$I$24</f>
        <v xml:space="preserve"> </v>
      </c>
      <c r="M57" s="262" t="str">
        <f>選手情報!$C$24&amp;" "&amp;選手情報!$I$24</f>
        <v xml:space="preserve"> </v>
      </c>
      <c r="N57" s="262" t="str">
        <f>選手情報!$C$24&amp;" "&amp;選手情報!$I$24</f>
        <v xml:space="preserve"> </v>
      </c>
      <c r="O57" s="263" t="str">
        <f>選手情報!$C$24&amp;" "&amp;選手情報!$I$24</f>
        <v xml:space="preserve"> </v>
      </c>
      <c r="P57" s="249"/>
      <c r="Q57" s="250"/>
      <c r="R57" s="251"/>
      <c r="S57" s="240"/>
      <c r="T57" s="241"/>
      <c r="U57" s="242"/>
      <c r="V57" s="279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1"/>
      <c r="AL57" s="240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2"/>
      <c r="AY57" s="273"/>
      <c r="AZ57" s="274"/>
      <c r="BA57" s="274"/>
      <c r="BB57" s="274"/>
      <c r="BC57" s="274"/>
      <c r="BD57" s="274"/>
      <c r="BE57" s="275"/>
    </row>
    <row r="58" spans="1:61" ht="12" customHeight="1">
      <c r="B58" s="255" t="str">
        <f>IF(選手情報!A26="","",選手情報!A26)</f>
        <v/>
      </c>
      <c r="C58" s="238"/>
      <c r="D58" s="239"/>
      <c r="E58" s="243" t="str">
        <f>IF(選手情報!O26="","",選手情報!O26&amp;" "&amp;選手情報!U26)</f>
        <v/>
      </c>
      <c r="F58" s="244"/>
      <c r="G58" s="244"/>
      <c r="H58" s="244"/>
      <c r="I58" s="244"/>
      <c r="J58" s="244"/>
      <c r="K58" s="244"/>
      <c r="L58" s="244"/>
      <c r="M58" s="244"/>
      <c r="N58" s="244"/>
      <c r="O58" s="245"/>
      <c r="P58" s="246" t="str">
        <f>IF(選手情報!AA26="","",選手情報!AA26)</f>
        <v/>
      </c>
      <c r="Q58" s="247"/>
      <c r="R58" s="248"/>
      <c r="S58" s="237" t="str">
        <f>IF(選手情報!AC26="","",選手情報!AC26)</f>
        <v/>
      </c>
      <c r="T58" s="238"/>
      <c r="U58" s="239"/>
      <c r="V58" s="276" t="str">
        <f>IF(選手情報!AM26="","",選手情報!AM26)</f>
        <v/>
      </c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8"/>
      <c r="AL58" s="237" t="str">
        <f>IF(選手情報!AE26="","",選手情報!AE26)</f>
        <v/>
      </c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  <c r="AX58" s="239"/>
      <c r="AY58" s="267" t="str">
        <f>IF(選手情報!AJ26="","",選手情報!AJ26)</f>
        <v/>
      </c>
      <c r="AZ58" s="268"/>
      <c r="BA58" s="268"/>
      <c r="BB58" s="268"/>
      <c r="BC58" s="268"/>
      <c r="BD58" s="268"/>
      <c r="BE58" s="269"/>
    </row>
    <row r="59" spans="1:61" ht="20.100000000000001" customHeight="1" thickBot="1">
      <c r="B59" s="257"/>
      <c r="C59" s="253"/>
      <c r="D59" s="254"/>
      <c r="E59" s="264" t="str">
        <f>IF(選手情報!C26="","",選手情報!C26&amp;" "&amp;選手情報!I26)</f>
        <v/>
      </c>
      <c r="F59" s="265" t="str">
        <f>選手情報!$C$26&amp;" "&amp;選手情報!$I$26</f>
        <v xml:space="preserve"> </v>
      </c>
      <c r="G59" s="265" t="str">
        <f>選手情報!$C$26&amp;" "&amp;選手情報!$I$26</f>
        <v xml:space="preserve"> </v>
      </c>
      <c r="H59" s="265" t="str">
        <f>選手情報!$C$26&amp;" "&amp;選手情報!$I$26</f>
        <v xml:space="preserve"> </v>
      </c>
      <c r="I59" s="265" t="str">
        <f>選手情報!$C$26&amp;" "&amp;選手情報!$I$26</f>
        <v xml:space="preserve"> </v>
      </c>
      <c r="J59" s="265" t="str">
        <f>選手情報!$C$26&amp;" "&amp;選手情報!$I$26</f>
        <v xml:space="preserve"> </v>
      </c>
      <c r="K59" s="265" t="str">
        <f>選手情報!$C$26&amp;" "&amp;選手情報!$I$26</f>
        <v xml:space="preserve"> </v>
      </c>
      <c r="L59" s="265" t="str">
        <f>選手情報!$C$26&amp;" "&amp;選手情報!$I$26</f>
        <v xml:space="preserve"> </v>
      </c>
      <c r="M59" s="265" t="str">
        <f>選手情報!$C$26&amp;" "&amp;選手情報!$I$26</f>
        <v xml:space="preserve"> </v>
      </c>
      <c r="N59" s="265" t="str">
        <f>選手情報!$C$26&amp;" "&amp;選手情報!$I$26</f>
        <v xml:space="preserve"> </v>
      </c>
      <c r="O59" s="266" t="str">
        <f>選手情報!$C$26&amp;" "&amp;選手情報!$I$26</f>
        <v xml:space="preserve"> </v>
      </c>
      <c r="P59" s="258"/>
      <c r="Q59" s="259"/>
      <c r="R59" s="260"/>
      <c r="S59" s="252"/>
      <c r="T59" s="253"/>
      <c r="U59" s="254"/>
      <c r="V59" s="282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4"/>
      <c r="AL59" s="252"/>
      <c r="AM59" s="253"/>
      <c r="AN59" s="253"/>
      <c r="AO59" s="253"/>
      <c r="AP59" s="253"/>
      <c r="AQ59" s="253"/>
      <c r="AR59" s="253"/>
      <c r="AS59" s="253"/>
      <c r="AT59" s="253"/>
      <c r="AU59" s="253"/>
      <c r="AV59" s="253"/>
      <c r="AW59" s="253"/>
      <c r="AX59" s="254"/>
      <c r="AY59" s="270"/>
      <c r="AZ59" s="271"/>
      <c r="BA59" s="271"/>
      <c r="BB59" s="271"/>
      <c r="BC59" s="271"/>
      <c r="BD59" s="271"/>
      <c r="BE59" s="272"/>
    </row>
    <row r="60" spans="1:61" ht="6.9" customHeight="1" thickBot="1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</row>
    <row r="61" spans="1:61" ht="14.4">
      <c r="A61" s="75"/>
      <c r="B61" s="489" t="str">
        <f>IF(全国大会用!A10="","",全国大会用!A10&amp;"銀行")</f>
        <v/>
      </c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490"/>
      <c r="P61" s="489" t="str">
        <f>IF(全国大会用!M10="","",全国大会用!M10&amp;"支店")</f>
        <v/>
      </c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490"/>
      <c r="AF61" s="489" t="str">
        <f>IF(全国大会用!Y10="","",全国大会用!Y10)</f>
        <v/>
      </c>
      <c r="AG61" s="306"/>
      <c r="AH61" s="306"/>
      <c r="AI61" s="306"/>
      <c r="AJ61" s="306"/>
      <c r="AK61" s="490"/>
      <c r="AL61" s="489" t="str">
        <f>IF(全国大会用!AD10="","",全国大会用!AD10)</f>
        <v/>
      </c>
      <c r="AM61" s="306"/>
      <c r="AN61" s="306"/>
      <c r="AO61" s="306"/>
      <c r="AP61" s="306"/>
      <c r="AQ61" s="306"/>
      <c r="AR61" s="306"/>
      <c r="AS61" s="489" t="str">
        <f>IF(全国大会用!AL10="","",全国大会用!AL10)</f>
        <v/>
      </c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490"/>
      <c r="BF61" s="76"/>
      <c r="BG61" s="53"/>
      <c r="BH61" s="53"/>
      <c r="BI61" s="53"/>
    </row>
    <row r="62" spans="1:61" ht="15" thickBot="1">
      <c r="A62" s="75"/>
      <c r="B62" s="491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492"/>
      <c r="P62" s="491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492"/>
      <c r="AF62" s="491"/>
      <c r="AG62" s="283"/>
      <c r="AH62" s="283"/>
      <c r="AI62" s="283"/>
      <c r="AJ62" s="283"/>
      <c r="AK62" s="492"/>
      <c r="AL62" s="491"/>
      <c r="AM62" s="283"/>
      <c r="AN62" s="283"/>
      <c r="AO62" s="283"/>
      <c r="AP62" s="283"/>
      <c r="AQ62" s="283"/>
      <c r="AR62" s="283"/>
      <c r="AS62" s="491"/>
      <c r="AT62" s="283"/>
      <c r="AU62" s="283"/>
      <c r="AV62" s="283"/>
      <c r="AW62" s="283"/>
      <c r="AX62" s="283"/>
      <c r="AY62" s="283"/>
      <c r="AZ62" s="283"/>
      <c r="BA62" s="283"/>
      <c r="BB62" s="283"/>
      <c r="BC62" s="283"/>
      <c r="BD62" s="283"/>
      <c r="BE62" s="492"/>
      <c r="BF62" s="77"/>
      <c r="BG62" s="53"/>
      <c r="BH62" s="53"/>
      <c r="BI62" s="53"/>
    </row>
    <row r="63" spans="1:61" ht="13.8" thickBo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</row>
    <row r="64" spans="1:61" ht="13.5" customHeight="1">
      <c r="B64" s="493" t="s">
        <v>124</v>
      </c>
      <c r="C64" s="494"/>
      <c r="D64" s="494"/>
      <c r="E64" s="494"/>
      <c r="F64" s="494"/>
      <c r="G64" s="494"/>
      <c r="H64" s="494"/>
      <c r="I64" s="494"/>
      <c r="J64" s="495"/>
      <c r="K64" s="445" t="str">
        <f>IF(全国大会用!E4="","",全国大会用!E4)</f>
        <v/>
      </c>
      <c r="L64" s="446"/>
      <c r="M64" s="446"/>
      <c r="N64" s="446"/>
      <c r="O64" s="446"/>
      <c r="P64" s="446"/>
      <c r="Q64" s="446"/>
      <c r="R64" s="447"/>
      <c r="S64" s="451" t="s">
        <v>123</v>
      </c>
      <c r="T64" s="4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451" t="s">
        <v>125</v>
      </c>
      <c r="AN64" s="451"/>
      <c r="AO64" s="451"/>
      <c r="AP64" s="451"/>
      <c r="AQ64" s="451"/>
      <c r="AR64" s="451"/>
      <c r="AS64" s="451"/>
      <c r="AT64" s="451"/>
      <c r="AU64" s="451"/>
      <c r="AV64" s="489" t="str">
        <f>IF(チーム情報!F38="","",チーム情報!F38&amp;" "&amp;チーム情報!L38)</f>
        <v/>
      </c>
      <c r="AW64" s="306"/>
      <c r="AX64" s="306"/>
      <c r="AY64" s="306"/>
      <c r="AZ64" s="306"/>
      <c r="BA64" s="306"/>
      <c r="BB64" s="306"/>
      <c r="BC64" s="306"/>
      <c r="BD64" s="306"/>
      <c r="BE64" s="490"/>
    </row>
    <row r="65" spans="2:57" ht="14.25" customHeight="1" thickBot="1">
      <c r="B65" s="494"/>
      <c r="C65" s="494"/>
      <c r="D65" s="494"/>
      <c r="E65" s="494"/>
      <c r="F65" s="494"/>
      <c r="G65" s="494"/>
      <c r="H65" s="494"/>
      <c r="I65" s="494"/>
      <c r="J65" s="495"/>
      <c r="K65" s="448"/>
      <c r="L65" s="449"/>
      <c r="M65" s="449"/>
      <c r="N65" s="449"/>
      <c r="O65" s="449"/>
      <c r="P65" s="449"/>
      <c r="Q65" s="449"/>
      <c r="R65" s="450"/>
      <c r="S65" s="451"/>
      <c r="T65" s="4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451"/>
      <c r="AN65" s="451"/>
      <c r="AO65" s="451"/>
      <c r="AP65" s="451"/>
      <c r="AQ65" s="451"/>
      <c r="AR65" s="451"/>
      <c r="AS65" s="451"/>
      <c r="AT65" s="451"/>
      <c r="AU65" s="451"/>
      <c r="AV65" s="491"/>
      <c r="AW65" s="283"/>
      <c r="AX65" s="283"/>
      <c r="AY65" s="283"/>
      <c r="AZ65" s="283"/>
      <c r="BA65" s="283"/>
      <c r="BB65" s="283"/>
      <c r="BC65" s="283"/>
      <c r="BD65" s="283"/>
      <c r="BE65" s="492"/>
    </row>
    <row r="66" spans="2:57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</row>
    <row r="67" spans="2:57">
      <c r="B67" s="72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</row>
    <row r="68" spans="2:57" ht="13.5" customHeight="1">
      <c r="B68" s="51"/>
      <c r="C68" s="7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</row>
    <row r="69" spans="2:57" ht="13.5" customHeight="1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</row>
    <row r="70" spans="2:57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</row>
  </sheetData>
  <sheetProtection algorithmName="SHA-512" hashValue="z+A0PZ3cx0r6OS8Z8c1DVwy4pZhD4Lq5QPrXYZGQOfYdWlJiDG7BE8ukEot2MLQ2t6fdPKiiAi2AsC4PJT5sAw==" saltValue="OM5rP8SSV8akWpHcCtc2LQ==" spinCount="100000" sheet="1" selectLockedCells="1" selectUnlockedCells="1"/>
  <mergeCells count="200">
    <mergeCell ref="AS61:BE62"/>
    <mergeCell ref="B64:J65"/>
    <mergeCell ref="K64:R65"/>
    <mergeCell ref="S64:T65"/>
    <mergeCell ref="AM64:AU65"/>
    <mergeCell ref="AV64:BE65"/>
    <mergeCell ref="B61:O62"/>
    <mergeCell ref="P61:AE62"/>
    <mergeCell ref="AF61:AK62"/>
    <mergeCell ref="AL61:AR62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  <mergeCell ref="E54:O54"/>
    <mergeCell ref="P54:R55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</mergeCells>
  <phoneticPr fontId="29"/>
  <dataValidations count="13">
    <dataValidation type="custom" allowBlank="1" showInputMessage="1" showErrorMessage="1" sqref="AY40 P40" xr:uid="{00000000-0002-0000-0400-000000000000}">
      <formula1>LEN(E20)</formula1>
    </dataValidation>
    <dataValidation type="custom" allowBlank="1" showInputMessage="1" showErrorMessage="1" sqref="AY58 P58" xr:uid="{00000000-0002-0000-0400-000001000000}">
      <formula1>LEN(E29)</formula1>
    </dataValidation>
    <dataValidation type="custom" allowBlank="1" showInputMessage="1" showErrorMessage="1" sqref="AY56 P56" xr:uid="{00000000-0002-0000-0400-000002000000}">
      <formula1>LEN(E28)</formula1>
    </dataValidation>
    <dataValidation type="custom" allowBlank="1" showInputMessage="1" showErrorMessage="1" sqref="AY54 P54" xr:uid="{00000000-0002-0000-0400-000003000000}">
      <formula1>LEN(E27)</formula1>
    </dataValidation>
    <dataValidation type="custom" allowBlank="1" showInputMessage="1" showErrorMessage="1" sqref="AY52 P52" xr:uid="{00000000-0002-0000-0400-000004000000}">
      <formula1>LEN(E26)</formula1>
    </dataValidation>
    <dataValidation type="custom" allowBlank="1" showInputMessage="1" showErrorMessage="1" sqref="AY50 P50" xr:uid="{00000000-0002-0000-0400-000005000000}">
      <formula1>LEN(E25)</formula1>
    </dataValidation>
    <dataValidation type="custom" allowBlank="1" showInputMessage="1" showErrorMessage="1" sqref="AY48 P48" xr:uid="{00000000-0002-0000-0400-000006000000}">
      <formula1>LEN(E24)</formula1>
    </dataValidation>
    <dataValidation type="custom" allowBlank="1" showInputMessage="1" showErrorMessage="1" sqref="AY46 P46" xr:uid="{00000000-0002-0000-0400-000007000000}">
      <formula1>LEN(E23)</formula1>
    </dataValidation>
    <dataValidation type="custom" allowBlank="1" showInputMessage="1" showErrorMessage="1" sqref="AY44 P44" xr:uid="{00000000-0002-0000-0400-000008000000}">
      <formula1>LEN(E22)</formula1>
    </dataValidation>
    <dataValidation type="custom" allowBlank="1" showInputMessage="1" showErrorMessage="1" sqref="AY42 P42" xr:uid="{00000000-0002-0000-0400-000009000000}">
      <formula1>LEN(E21)</formula1>
    </dataValidation>
    <dataValidation type="custom" allowBlank="1" showInputMessage="1" showErrorMessage="1" sqref="AY38 P38" xr:uid="{00000000-0002-0000-0400-00000A000000}">
      <formula1>LEN(E19)</formula1>
    </dataValidation>
    <dataValidation type="custom" allowBlank="1" showInputMessage="1" showErrorMessage="1" sqref="P36 AY36" xr:uid="{00000000-0002-0000-0400-00000B000000}">
      <formula1>LEN(E18)</formula1>
    </dataValidation>
    <dataValidation type="custom" allowBlank="1" showInputMessage="1" showErrorMessage="1" sqref="AU18" xr:uid="{00000000-0002-0000-0400-00000C000000}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69" max="16383" man="1"/>
  </rowBreaks>
  <colBreaks count="1" manualBreakCount="1">
    <brk id="5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44"/>
  <sheetViews>
    <sheetView zoomScaleNormal="100" zoomScaleSheetLayoutView="100" zoomScalePageLayoutView="160" workbookViewId="0">
      <selection activeCell="L13" sqref="L13"/>
    </sheetView>
  </sheetViews>
  <sheetFormatPr defaultColWidth="6.44140625" defaultRowHeight="13.2"/>
  <cols>
    <col min="1" max="1" width="5.77734375" style="6" customWidth="1"/>
    <col min="2" max="2" width="16.88671875" style="7" customWidth="1"/>
    <col min="3" max="3" width="5.77734375" style="6" customWidth="1"/>
    <col min="4" max="4" width="16.88671875" style="7" customWidth="1"/>
    <col min="5" max="5" width="5.77734375" style="6" customWidth="1"/>
    <col min="6" max="6" width="16.88671875" style="7" customWidth="1"/>
    <col min="7" max="7" width="5.77734375" style="6" customWidth="1"/>
    <col min="8" max="8" width="16.88671875" style="7" customWidth="1"/>
    <col min="9" max="16384" width="6.44140625" style="29"/>
  </cols>
  <sheetData>
    <row r="1" spans="1:8" ht="39.75" customHeight="1">
      <c r="A1" s="94" t="s">
        <v>21</v>
      </c>
      <c r="B1" s="97" t="str">
        <f>IF(チーム情報!$W$4="","",チーム情報!$W$4)</f>
        <v/>
      </c>
      <c r="C1" s="94" t="s">
        <v>21</v>
      </c>
      <c r="D1" s="97" t="str">
        <f>IF(チーム情報!$W$4="","",チーム情報!$W$4)</f>
        <v/>
      </c>
      <c r="E1" s="94" t="s">
        <v>21</v>
      </c>
      <c r="F1" s="97" t="str">
        <f>IF(チーム情報!$W$4="","",チーム情報!$W$4)</f>
        <v/>
      </c>
      <c r="G1" s="94" t="s">
        <v>21</v>
      </c>
      <c r="H1" s="97" t="str">
        <f>IF(チーム情報!$W$4="","",チーム情報!$W$4)</f>
        <v/>
      </c>
    </row>
    <row r="2" spans="1:8" ht="23.25" customHeight="1">
      <c r="A2" s="95" t="s">
        <v>83</v>
      </c>
      <c r="B2" s="96" t="s">
        <v>22</v>
      </c>
      <c r="C2" s="95" t="s">
        <v>83</v>
      </c>
      <c r="D2" s="96" t="s">
        <v>22</v>
      </c>
      <c r="E2" s="95" t="s">
        <v>83</v>
      </c>
      <c r="F2" s="96" t="s">
        <v>22</v>
      </c>
      <c r="G2" s="95" t="s">
        <v>83</v>
      </c>
      <c r="H2" s="96" t="s">
        <v>22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6.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/>
    <row r="16" spans="1:8" ht="39.75" customHeight="1">
      <c r="A16" s="94" t="s">
        <v>21</v>
      </c>
      <c r="B16" s="97" t="str">
        <f>IF(チーム情報!$W$4="","",チーム情報!$W$4)</f>
        <v/>
      </c>
      <c r="C16" s="94" t="s">
        <v>21</v>
      </c>
      <c r="D16" s="97" t="str">
        <f>IF(チーム情報!$W$4="","",チーム情報!$W$4)</f>
        <v/>
      </c>
      <c r="E16" s="94" t="s">
        <v>21</v>
      </c>
      <c r="F16" s="97" t="str">
        <f>IF(チーム情報!$W$4="","",チーム情報!$W$4)</f>
        <v/>
      </c>
      <c r="G16" s="94" t="s">
        <v>21</v>
      </c>
      <c r="H16" s="97" t="str">
        <f>IF(チーム情報!$W$4="","",チーム情報!$W$4)</f>
        <v/>
      </c>
    </row>
    <row r="17" spans="1:8" ht="23.25" customHeight="1">
      <c r="A17" s="95" t="s">
        <v>83</v>
      </c>
      <c r="B17" s="96" t="s">
        <v>22</v>
      </c>
      <c r="C17" s="95" t="s">
        <v>83</v>
      </c>
      <c r="D17" s="96" t="s">
        <v>22</v>
      </c>
      <c r="E17" s="95" t="s">
        <v>83</v>
      </c>
      <c r="F17" s="96" t="s">
        <v>22</v>
      </c>
      <c r="G17" s="95" t="s">
        <v>83</v>
      </c>
      <c r="H17" s="96" t="s">
        <v>22</v>
      </c>
    </row>
    <row r="18" spans="1:8" ht="15.75" customHeight="1">
      <c r="A18" s="26">
        <f>選手情報!$A$4</f>
        <v>0</v>
      </c>
      <c r="B18" s="27" t="str">
        <f>選手情報!$C$4&amp;" "&amp;選手情報!$I$4</f>
        <v xml:space="preserve"> </v>
      </c>
      <c r="C18" s="26">
        <f>選手情報!$A$4</f>
        <v>0</v>
      </c>
      <c r="D18" s="27" t="str">
        <f>選手情報!$C$4&amp;" "&amp;選手情報!$I$4</f>
        <v xml:space="preserve"> </v>
      </c>
      <c r="E18" s="26">
        <f>選手情報!$A$4</f>
        <v>0</v>
      </c>
      <c r="F18" s="27" t="str">
        <f>選手情報!$C$4&amp;" "&amp;選手情報!$I$4</f>
        <v xml:space="preserve"> </v>
      </c>
      <c r="G18" s="26">
        <f>選手情報!$A$4</f>
        <v>0</v>
      </c>
      <c r="H18" s="27" t="str">
        <f>選手情報!$C$4&amp;" "&amp;選手情報!$I$4</f>
        <v xml:space="preserve"> </v>
      </c>
    </row>
    <row r="19" spans="1:8" ht="15.75" customHeight="1">
      <c r="A19" s="26">
        <f>選手情報!$A$6</f>
        <v>0</v>
      </c>
      <c r="B19" s="27" t="str">
        <f>選手情報!$C$6&amp;" "&amp;選手情報!$I$6</f>
        <v xml:space="preserve"> </v>
      </c>
      <c r="C19" s="26">
        <f>選手情報!$A$6</f>
        <v>0</v>
      </c>
      <c r="D19" s="27" t="str">
        <f>選手情報!$C$6&amp;" "&amp;選手情報!$I$6</f>
        <v xml:space="preserve"> </v>
      </c>
      <c r="E19" s="26">
        <f>選手情報!$A$6</f>
        <v>0</v>
      </c>
      <c r="F19" s="27" t="str">
        <f>選手情報!$C$6&amp;" "&amp;選手情報!$I$6</f>
        <v xml:space="preserve"> </v>
      </c>
      <c r="G19" s="26">
        <f>選手情報!$A$6</f>
        <v>0</v>
      </c>
      <c r="H19" s="27" t="str">
        <f>選手情報!$C$6&amp;" "&amp;選手情報!$I$6</f>
        <v xml:space="preserve"> </v>
      </c>
    </row>
    <row r="20" spans="1:8" ht="15.75" customHeight="1">
      <c r="A20" s="26">
        <f>選手情報!$A$8</f>
        <v>0</v>
      </c>
      <c r="B20" s="27" t="str">
        <f>選手情報!$C$8&amp;" "&amp;選手情報!$I$8</f>
        <v xml:space="preserve"> </v>
      </c>
      <c r="C20" s="26">
        <f>選手情報!$A$8</f>
        <v>0</v>
      </c>
      <c r="D20" s="27" t="str">
        <f>選手情報!$C$8&amp;" "&amp;選手情報!$I$8</f>
        <v xml:space="preserve"> </v>
      </c>
      <c r="E20" s="26">
        <f>選手情報!$A$8</f>
        <v>0</v>
      </c>
      <c r="F20" s="27" t="str">
        <f>選手情報!$C$8&amp;" "&amp;選手情報!$I$8</f>
        <v xml:space="preserve"> </v>
      </c>
      <c r="G20" s="26">
        <f>選手情報!$A$8</f>
        <v>0</v>
      </c>
      <c r="H20" s="27" t="str">
        <f>選手情報!$C$8&amp;" "&amp;選手情報!$I$8</f>
        <v xml:space="preserve"> </v>
      </c>
    </row>
    <row r="21" spans="1:8" ht="15.75" customHeight="1">
      <c r="A21" s="26">
        <f>選手情報!$A$10</f>
        <v>0</v>
      </c>
      <c r="B21" s="27" t="str">
        <f>選手情報!$C$10&amp;" "&amp;選手情報!$I$10</f>
        <v xml:space="preserve"> </v>
      </c>
      <c r="C21" s="26">
        <f>選手情報!$A$10</f>
        <v>0</v>
      </c>
      <c r="D21" s="27" t="str">
        <f>選手情報!$C$10&amp;" "&amp;選手情報!$I$10</f>
        <v xml:space="preserve"> </v>
      </c>
      <c r="E21" s="26">
        <f>選手情報!$A$10</f>
        <v>0</v>
      </c>
      <c r="F21" s="27" t="str">
        <f>選手情報!$C$10&amp;" "&amp;選手情報!$I$10</f>
        <v xml:space="preserve"> </v>
      </c>
      <c r="G21" s="26">
        <f>選手情報!$A$10</f>
        <v>0</v>
      </c>
      <c r="H21" s="27" t="str">
        <f>選手情報!$C$10&amp;" "&amp;選手情報!$I$10</f>
        <v xml:space="preserve"> </v>
      </c>
    </row>
    <row r="22" spans="1:8" ht="15.75" customHeight="1">
      <c r="A22" s="26">
        <f>選手情報!$A$12</f>
        <v>0</v>
      </c>
      <c r="B22" s="27" t="str">
        <f>選手情報!$C$12&amp;" "&amp;選手情報!$I$12</f>
        <v xml:space="preserve"> </v>
      </c>
      <c r="C22" s="26">
        <f>選手情報!$A$12</f>
        <v>0</v>
      </c>
      <c r="D22" s="27" t="str">
        <f>選手情報!$C$12&amp;" "&amp;選手情報!$I$12</f>
        <v xml:space="preserve"> </v>
      </c>
      <c r="E22" s="26">
        <f>選手情報!$A$12</f>
        <v>0</v>
      </c>
      <c r="F22" s="27" t="str">
        <f>選手情報!$C$12&amp;" "&amp;選手情報!$I$12</f>
        <v xml:space="preserve"> </v>
      </c>
      <c r="G22" s="26">
        <f>選手情報!$A$12</f>
        <v>0</v>
      </c>
      <c r="H22" s="27" t="str">
        <f>選手情報!$C$12&amp;" "&amp;選手情報!$I$12</f>
        <v xml:space="preserve"> </v>
      </c>
    </row>
    <row r="23" spans="1:8" ht="15.75" customHeight="1">
      <c r="A23" s="26">
        <f>選手情報!$A$14</f>
        <v>0</v>
      </c>
      <c r="B23" s="27" t="str">
        <f>選手情報!$C$14&amp;" "&amp;選手情報!$I$14</f>
        <v xml:space="preserve"> </v>
      </c>
      <c r="C23" s="26">
        <f>選手情報!$A$14</f>
        <v>0</v>
      </c>
      <c r="D23" s="27" t="str">
        <f>選手情報!$C$14&amp;" "&amp;選手情報!$I$14</f>
        <v xml:space="preserve"> </v>
      </c>
      <c r="E23" s="26">
        <f>選手情報!$A$14</f>
        <v>0</v>
      </c>
      <c r="F23" s="27" t="str">
        <f>選手情報!$C$14&amp;" "&amp;選手情報!$I$14</f>
        <v xml:space="preserve"> </v>
      </c>
      <c r="G23" s="26">
        <f>選手情報!$A$14</f>
        <v>0</v>
      </c>
      <c r="H23" s="27" t="str">
        <f>選手情報!$C$14&amp;" "&amp;選手情報!$I$14</f>
        <v xml:space="preserve"> </v>
      </c>
    </row>
    <row r="24" spans="1:8" ht="15.75" customHeight="1">
      <c r="A24" s="26">
        <f>選手情報!$A$16</f>
        <v>0</v>
      </c>
      <c r="B24" s="27" t="str">
        <f>選手情報!$C$16&amp;" "&amp;選手情報!$I$16</f>
        <v xml:space="preserve"> </v>
      </c>
      <c r="C24" s="26">
        <f>選手情報!$A$16</f>
        <v>0</v>
      </c>
      <c r="D24" s="27" t="str">
        <f>選手情報!$C$16&amp;" "&amp;選手情報!$I$16</f>
        <v xml:space="preserve"> </v>
      </c>
      <c r="E24" s="26">
        <f>選手情報!$A$16</f>
        <v>0</v>
      </c>
      <c r="F24" s="27" t="str">
        <f>選手情報!$C$16&amp;" "&amp;選手情報!$I$16</f>
        <v xml:space="preserve"> </v>
      </c>
      <c r="G24" s="26">
        <f>選手情報!$A$16</f>
        <v>0</v>
      </c>
      <c r="H24" s="27" t="str">
        <f>選手情報!$C$16&amp;" "&amp;選手情報!$I$16</f>
        <v xml:space="preserve"> </v>
      </c>
    </row>
    <row r="25" spans="1:8" ht="15.75" customHeight="1">
      <c r="A25" s="26">
        <f>選手情報!$A$18</f>
        <v>0</v>
      </c>
      <c r="B25" s="27" t="str">
        <f>選手情報!$C$18&amp;" "&amp;選手情報!$I$18</f>
        <v xml:space="preserve"> </v>
      </c>
      <c r="C25" s="26">
        <f>選手情報!$A$18</f>
        <v>0</v>
      </c>
      <c r="D25" s="27" t="str">
        <f>選手情報!$C$18&amp;" "&amp;選手情報!$I$18</f>
        <v xml:space="preserve"> </v>
      </c>
      <c r="E25" s="26">
        <f>選手情報!$A$18</f>
        <v>0</v>
      </c>
      <c r="F25" s="27" t="str">
        <f>選手情報!$C$18&amp;" "&amp;選手情報!$I$18</f>
        <v xml:space="preserve"> </v>
      </c>
      <c r="G25" s="26">
        <f>選手情報!$A$18</f>
        <v>0</v>
      </c>
      <c r="H25" s="27" t="str">
        <f>選手情報!$C$18&amp;" "&amp;選手情報!$I$18</f>
        <v xml:space="preserve"> </v>
      </c>
    </row>
    <row r="26" spans="1:8" ht="15.75" customHeight="1">
      <c r="A26" s="26">
        <f>選手情報!$A$20</f>
        <v>0</v>
      </c>
      <c r="B26" s="27" t="str">
        <f>選手情報!$C$20&amp;" "&amp;選手情報!$I$20</f>
        <v xml:space="preserve"> </v>
      </c>
      <c r="C26" s="26">
        <f>選手情報!$A$20</f>
        <v>0</v>
      </c>
      <c r="D26" s="27" t="str">
        <f>選手情報!$C$20&amp;" "&amp;選手情報!$I$20</f>
        <v xml:space="preserve"> </v>
      </c>
      <c r="E26" s="26">
        <f>選手情報!$A$20</f>
        <v>0</v>
      </c>
      <c r="F26" s="27" t="str">
        <f>選手情報!$C$20&amp;" "&amp;選手情報!$I$20</f>
        <v xml:space="preserve"> </v>
      </c>
      <c r="G26" s="26">
        <f>選手情報!$A$20</f>
        <v>0</v>
      </c>
      <c r="H26" s="27" t="str">
        <f>選手情報!$C$20&amp;" "&amp;選手情報!$I$20</f>
        <v xml:space="preserve"> </v>
      </c>
    </row>
    <row r="27" spans="1:8" ht="15.75" customHeight="1">
      <c r="A27" s="26">
        <f>選手情報!$A$22</f>
        <v>0</v>
      </c>
      <c r="B27" s="27" t="str">
        <f>選手情報!$C$22&amp;" "&amp;選手情報!$I$22</f>
        <v xml:space="preserve"> </v>
      </c>
      <c r="C27" s="26">
        <f>選手情報!$A$22</f>
        <v>0</v>
      </c>
      <c r="D27" s="27" t="str">
        <f>選手情報!$C$22&amp;" "&amp;選手情報!$I$22</f>
        <v xml:space="preserve"> </v>
      </c>
      <c r="E27" s="26">
        <f>選手情報!$A$22</f>
        <v>0</v>
      </c>
      <c r="F27" s="27" t="str">
        <f>選手情報!$C$22&amp;" "&amp;選手情報!$I$22</f>
        <v xml:space="preserve"> </v>
      </c>
      <c r="G27" s="26">
        <f>選手情報!$A$22</f>
        <v>0</v>
      </c>
      <c r="H27" s="27" t="str">
        <f>選手情報!$C$22&amp;" "&amp;選手情報!$I$22</f>
        <v xml:space="preserve"> </v>
      </c>
    </row>
    <row r="28" spans="1:8" ht="15.75" customHeight="1">
      <c r="A28" s="26">
        <f>選手情報!$A$24</f>
        <v>0</v>
      </c>
      <c r="B28" s="27" t="str">
        <f>選手情報!$C$24&amp;" "&amp;選手情報!$I$24</f>
        <v xml:space="preserve"> </v>
      </c>
      <c r="C28" s="26">
        <f>選手情報!$A$24</f>
        <v>0</v>
      </c>
      <c r="D28" s="27" t="str">
        <f>選手情報!$C$24&amp;" "&amp;選手情報!$I$24</f>
        <v xml:space="preserve"> </v>
      </c>
      <c r="E28" s="26">
        <f>選手情報!$A$24</f>
        <v>0</v>
      </c>
      <c r="F28" s="27" t="str">
        <f>選手情報!$C$24&amp;" "&amp;選手情報!$I$24</f>
        <v xml:space="preserve"> </v>
      </c>
      <c r="G28" s="26">
        <f>選手情報!$A$24</f>
        <v>0</v>
      </c>
      <c r="H28" s="27" t="str">
        <f>選手情報!$C$24&amp;" "&amp;選手情報!$I$24</f>
        <v xml:space="preserve"> </v>
      </c>
    </row>
    <row r="29" spans="1:8" ht="15.75" customHeight="1">
      <c r="A29" s="26">
        <f>選手情報!$A$26</f>
        <v>0</v>
      </c>
      <c r="B29" s="27" t="str">
        <f>選手情報!$C$26&amp;" "&amp;選手情報!$I$26</f>
        <v xml:space="preserve"> </v>
      </c>
      <c r="C29" s="26">
        <f>選手情報!$A$26</f>
        <v>0</v>
      </c>
      <c r="D29" s="27" t="str">
        <f>選手情報!$C$26&amp;" "&amp;選手情報!$I$26</f>
        <v xml:space="preserve"> </v>
      </c>
      <c r="E29" s="26">
        <f>選手情報!$A$26</f>
        <v>0</v>
      </c>
      <c r="F29" s="27" t="str">
        <f>選手情報!$C$26&amp;" "&amp;選手情報!$I$26</f>
        <v xml:space="preserve"> </v>
      </c>
      <c r="G29" s="26">
        <f>選手情報!$A$26</f>
        <v>0</v>
      </c>
      <c r="H29" s="27" t="str">
        <f>選手情報!$C$26&amp;" "&amp;選手情報!$I$26</f>
        <v xml:space="preserve"> </v>
      </c>
    </row>
    <row r="30" spans="1:8" ht="15.75" customHeight="1"/>
    <row r="31" spans="1:8" ht="39.75" customHeight="1">
      <c r="A31" s="94" t="s">
        <v>21</v>
      </c>
      <c r="B31" s="97" t="str">
        <f>IF(チーム情報!$W$4="","",チーム情報!$W$4)</f>
        <v/>
      </c>
      <c r="C31" s="94" t="s">
        <v>21</v>
      </c>
      <c r="D31" s="97" t="str">
        <f>IF(チーム情報!$W$4="","",チーム情報!$W$4)</f>
        <v/>
      </c>
      <c r="E31" s="94" t="s">
        <v>21</v>
      </c>
      <c r="F31" s="97" t="str">
        <f>IF(チーム情報!$W$4="","",チーム情報!$W$4)</f>
        <v/>
      </c>
      <c r="G31" s="94" t="s">
        <v>21</v>
      </c>
      <c r="H31" s="97" t="str">
        <f>IF(チーム情報!$W$4="","",チーム情報!$W$4)</f>
        <v/>
      </c>
    </row>
    <row r="32" spans="1:8" ht="23.25" customHeight="1">
      <c r="A32" s="95" t="s">
        <v>83</v>
      </c>
      <c r="B32" s="96" t="s">
        <v>22</v>
      </c>
      <c r="C32" s="95" t="s">
        <v>83</v>
      </c>
      <c r="D32" s="96" t="s">
        <v>22</v>
      </c>
      <c r="E32" s="95" t="s">
        <v>83</v>
      </c>
      <c r="F32" s="96" t="s">
        <v>22</v>
      </c>
      <c r="G32" s="95" t="s">
        <v>83</v>
      </c>
      <c r="H32" s="96" t="s">
        <v>22</v>
      </c>
    </row>
    <row r="33" spans="1:8" ht="15.75" customHeight="1">
      <c r="A33" s="26">
        <f>選手情報!$A$4</f>
        <v>0</v>
      </c>
      <c r="B33" s="27" t="str">
        <f>選手情報!$C$4&amp;" "&amp;選手情報!$I$4</f>
        <v xml:space="preserve"> </v>
      </c>
      <c r="C33" s="26">
        <f>選手情報!$A$4</f>
        <v>0</v>
      </c>
      <c r="D33" s="27" t="str">
        <f>選手情報!$C$4&amp;" "&amp;選手情報!$I$4</f>
        <v xml:space="preserve"> </v>
      </c>
      <c r="E33" s="26">
        <f>選手情報!$A$4</f>
        <v>0</v>
      </c>
      <c r="F33" s="27" t="str">
        <f>選手情報!$C$4&amp;" "&amp;選手情報!$I$4</f>
        <v xml:space="preserve"> </v>
      </c>
      <c r="G33" s="26">
        <f>選手情報!$A$4</f>
        <v>0</v>
      </c>
      <c r="H33" s="27" t="str">
        <f>選手情報!$C$4&amp;" "&amp;選手情報!$I$4</f>
        <v xml:space="preserve"> </v>
      </c>
    </row>
    <row r="34" spans="1:8" ht="15.75" customHeight="1">
      <c r="A34" s="26">
        <f>選手情報!$A$6</f>
        <v>0</v>
      </c>
      <c r="B34" s="27" t="str">
        <f>選手情報!$C$6&amp;" "&amp;選手情報!$I$6</f>
        <v xml:space="preserve"> </v>
      </c>
      <c r="C34" s="26">
        <f>選手情報!$A$6</f>
        <v>0</v>
      </c>
      <c r="D34" s="27" t="str">
        <f>選手情報!$C$6&amp;" "&amp;選手情報!$I$6</f>
        <v xml:space="preserve"> </v>
      </c>
      <c r="E34" s="26">
        <f>選手情報!$A$6</f>
        <v>0</v>
      </c>
      <c r="F34" s="27" t="str">
        <f>選手情報!$C$6&amp;" "&amp;選手情報!$I$6</f>
        <v xml:space="preserve"> </v>
      </c>
      <c r="G34" s="26">
        <f>選手情報!$A$6</f>
        <v>0</v>
      </c>
      <c r="H34" s="27" t="str">
        <f>選手情報!$C$6&amp;" "&amp;選手情報!$I$6</f>
        <v xml:space="preserve"> </v>
      </c>
    </row>
    <row r="35" spans="1:8" ht="15.75" customHeight="1">
      <c r="A35" s="26">
        <f>選手情報!$A$8</f>
        <v>0</v>
      </c>
      <c r="B35" s="27" t="str">
        <f>選手情報!$C$8&amp;" "&amp;選手情報!$I$8</f>
        <v xml:space="preserve"> </v>
      </c>
      <c r="C35" s="26">
        <f>選手情報!$A$8</f>
        <v>0</v>
      </c>
      <c r="D35" s="27" t="str">
        <f>選手情報!$C$8&amp;" "&amp;選手情報!$I$8</f>
        <v xml:space="preserve"> </v>
      </c>
      <c r="E35" s="26">
        <f>選手情報!$A$8</f>
        <v>0</v>
      </c>
      <c r="F35" s="27" t="str">
        <f>選手情報!$C$8&amp;" "&amp;選手情報!$I$8</f>
        <v xml:space="preserve"> </v>
      </c>
      <c r="G35" s="26">
        <f>選手情報!$A$8</f>
        <v>0</v>
      </c>
      <c r="H35" s="27" t="str">
        <f>選手情報!$C$8&amp;" "&amp;選手情報!$I$8</f>
        <v xml:space="preserve"> </v>
      </c>
    </row>
    <row r="36" spans="1:8" ht="15.75" customHeight="1">
      <c r="A36" s="26">
        <f>選手情報!$A$10</f>
        <v>0</v>
      </c>
      <c r="B36" s="27" t="str">
        <f>選手情報!$C$10&amp;" "&amp;選手情報!$I$10</f>
        <v xml:space="preserve"> </v>
      </c>
      <c r="C36" s="26">
        <f>選手情報!$A$10</f>
        <v>0</v>
      </c>
      <c r="D36" s="27" t="str">
        <f>選手情報!$C$10&amp;" "&amp;選手情報!$I$10</f>
        <v xml:space="preserve"> </v>
      </c>
      <c r="E36" s="26">
        <f>選手情報!$A$10</f>
        <v>0</v>
      </c>
      <c r="F36" s="27" t="str">
        <f>選手情報!$C$10&amp;" "&amp;選手情報!$I$10</f>
        <v xml:space="preserve"> </v>
      </c>
      <c r="G36" s="26">
        <f>選手情報!$A$10</f>
        <v>0</v>
      </c>
      <c r="H36" s="27" t="str">
        <f>選手情報!$C$10&amp;" "&amp;選手情報!$I$10</f>
        <v xml:space="preserve"> </v>
      </c>
    </row>
    <row r="37" spans="1:8" ht="15.75" customHeight="1">
      <c r="A37" s="26">
        <f>選手情報!$A$12</f>
        <v>0</v>
      </c>
      <c r="B37" s="27" t="str">
        <f>選手情報!$C$12&amp;" "&amp;選手情報!$I$12</f>
        <v xml:space="preserve"> </v>
      </c>
      <c r="C37" s="26">
        <f>選手情報!$A$12</f>
        <v>0</v>
      </c>
      <c r="D37" s="27" t="str">
        <f>選手情報!$C$12&amp;" "&amp;選手情報!$I$12</f>
        <v xml:space="preserve"> </v>
      </c>
      <c r="E37" s="26">
        <f>選手情報!$A$12</f>
        <v>0</v>
      </c>
      <c r="F37" s="27" t="str">
        <f>選手情報!$C$12&amp;" "&amp;選手情報!$I$12</f>
        <v xml:space="preserve"> </v>
      </c>
      <c r="G37" s="26">
        <f>選手情報!$A$12</f>
        <v>0</v>
      </c>
      <c r="H37" s="27" t="str">
        <f>選手情報!$C$12&amp;" "&amp;選手情報!$I$12</f>
        <v xml:space="preserve"> </v>
      </c>
    </row>
    <row r="38" spans="1:8" ht="15.75" customHeight="1">
      <c r="A38" s="26">
        <f>選手情報!$A$14</f>
        <v>0</v>
      </c>
      <c r="B38" s="27" t="str">
        <f>選手情報!$C$14&amp;" "&amp;選手情報!$I$14</f>
        <v xml:space="preserve"> </v>
      </c>
      <c r="C38" s="26">
        <f>選手情報!$A$14</f>
        <v>0</v>
      </c>
      <c r="D38" s="27" t="str">
        <f>選手情報!$C$14&amp;" "&amp;選手情報!$I$14</f>
        <v xml:space="preserve"> </v>
      </c>
      <c r="E38" s="26">
        <f>選手情報!$A$14</f>
        <v>0</v>
      </c>
      <c r="F38" s="27" t="str">
        <f>選手情報!$C$14&amp;" "&amp;選手情報!$I$14</f>
        <v xml:space="preserve"> </v>
      </c>
      <c r="G38" s="26">
        <f>選手情報!$A$14</f>
        <v>0</v>
      </c>
      <c r="H38" s="27" t="str">
        <f>選手情報!$C$14&amp;" "&amp;選手情報!$I$14</f>
        <v xml:space="preserve"> </v>
      </c>
    </row>
    <row r="39" spans="1:8" ht="15.75" customHeight="1">
      <c r="A39" s="26">
        <f>選手情報!$A$16</f>
        <v>0</v>
      </c>
      <c r="B39" s="27" t="str">
        <f>選手情報!$C$16&amp;" "&amp;選手情報!$I$16</f>
        <v xml:space="preserve"> </v>
      </c>
      <c r="C39" s="26">
        <f>選手情報!$A$16</f>
        <v>0</v>
      </c>
      <c r="D39" s="27" t="str">
        <f>選手情報!$C$16&amp;" "&amp;選手情報!$I$16</f>
        <v xml:space="preserve"> </v>
      </c>
      <c r="E39" s="26">
        <f>選手情報!$A$16</f>
        <v>0</v>
      </c>
      <c r="F39" s="27" t="str">
        <f>選手情報!$C$16&amp;" "&amp;選手情報!$I$16</f>
        <v xml:space="preserve"> </v>
      </c>
      <c r="G39" s="26">
        <f>選手情報!$A$16</f>
        <v>0</v>
      </c>
      <c r="H39" s="27" t="str">
        <f>選手情報!$C$16&amp;" "&amp;選手情報!$I$16</f>
        <v xml:space="preserve"> </v>
      </c>
    </row>
    <row r="40" spans="1:8" ht="15.75" customHeight="1">
      <c r="A40" s="26">
        <f>選手情報!$A$18</f>
        <v>0</v>
      </c>
      <c r="B40" s="27" t="str">
        <f>選手情報!$C$18&amp;" "&amp;選手情報!$I$18</f>
        <v xml:space="preserve"> </v>
      </c>
      <c r="C40" s="26">
        <f>選手情報!$A$18</f>
        <v>0</v>
      </c>
      <c r="D40" s="27" t="str">
        <f>選手情報!$C$18&amp;" "&amp;選手情報!$I$18</f>
        <v xml:space="preserve"> </v>
      </c>
      <c r="E40" s="26">
        <f>選手情報!$A$18</f>
        <v>0</v>
      </c>
      <c r="F40" s="27" t="str">
        <f>選手情報!$C$18&amp;" "&amp;選手情報!$I$18</f>
        <v xml:space="preserve"> </v>
      </c>
      <c r="G40" s="26">
        <f>選手情報!$A$18</f>
        <v>0</v>
      </c>
      <c r="H40" s="27" t="str">
        <f>選手情報!$C$18&amp;" "&amp;選手情報!$I$18</f>
        <v xml:space="preserve"> </v>
      </c>
    </row>
    <row r="41" spans="1:8" ht="15.75" customHeight="1">
      <c r="A41" s="26">
        <f>選手情報!$A$20</f>
        <v>0</v>
      </c>
      <c r="B41" s="27" t="str">
        <f>選手情報!$C$20&amp;" "&amp;選手情報!$I$20</f>
        <v xml:space="preserve"> </v>
      </c>
      <c r="C41" s="26">
        <f>選手情報!$A$20</f>
        <v>0</v>
      </c>
      <c r="D41" s="27" t="str">
        <f>選手情報!$C$20&amp;" "&amp;選手情報!$I$20</f>
        <v xml:space="preserve"> </v>
      </c>
      <c r="E41" s="26">
        <f>選手情報!$A$20</f>
        <v>0</v>
      </c>
      <c r="F41" s="27" t="str">
        <f>選手情報!$C$20&amp;" "&amp;選手情報!$I$20</f>
        <v xml:space="preserve"> </v>
      </c>
      <c r="G41" s="26">
        <f>選手情報!$A$20</f>
        <v>0</v>
      </c>
      <c r="H41" s="27" t="str">
        <f>選手情報!$C$20&amp;" "&amp;選手情報!$I$20</f>
        <v xml:space="preserve"> </v>
      </c>
    </row>
    <row r="42" spans="1:8" ht="15.75" customHeight="1">
      <c r="A42" s="26">
        <f>選手情報!$A$22</f>
        <v>0</v>
      </c>
      <c r="B42" s="27" t="str">
        <f>選手情報!$C$22&amp;" "&amp;選手情報!$I$22</f>
        <v xml:space="preserve"> </v>
      </c>
      <c r="C42" s="26">
        <f>選手情報!$A$22</f>
        <v>0</v>
      </c>
      <c r="D42" s="27" t="str">
        <f>選手情報!$C$22&amp;" "&amp;選手情報!$I$22</f>
        <v xml:space="preserve"> </v>
      </c>
      <c r="E42" s="26">
        <f>選手情報!$A$22</f>
        <v>0</v>
      </c>
      <c r="F42" s="27" t="str">
        <f>選手情報!$C$22&amp;" "&amp;選手情報!$I$22</f>
        <v xml:space="preserve"> </v>
      </c>
      <c r="G42" s="26">
        <f>選手情報!$A$22</f>
        <v>0</v>
      </c>
      <c r="H42" s="27" t="str">
        <f>選手情報!$C$22&amp;" "&amp;選手情報!$I$22</f>
        <v xml:space="preserve"> </v>
      </c>
    </row>
    <row r="43" spans="1:8" ht="15.75" customHeight="1">
      <c r="A43" s="26">
        <f>選手情報!$A$24</f>
        <v>0</v>
      </c>
      <c r="B43" s="27" t="str">
        <f>選手情報!$C$24&amp;" "&amp;選手情報!$I$24</f>
        <v xml:space="preserve"> </v>
      </c>
      <c r="C43" s="26">
        <f>選手情報!$A$24</f>
        <v>0</v>
      </c>
      <c r="D43" s="27" t="str">
        <f>選手情報!$C$24&amp;" "&amp;選手情報!$I$24</f>
        <v xml:space="preserve"> </v>
      </c>
      <c r="E43" s="26">
        <f>選手情報!$A$24</f>
        <v>0</v>
      </c>
      <c r="F43" s="27" t="str">
        <f>選手情報!$C$24&amp;" "&amp;選手情報!$I$24</f>
        <v xml:space="preserve"> </v>
      </c>
      <c r="G43" s="26">
        <f>選手情報!$A$24</f>
        <v>0</v>
      </c>
      <c r="H43" s="27" t="str">
        <f>選手情報!$C$24&amp;" "&amp;選手情報!$I$24</f>
        <v xml:space="preserve"> </v>
      </c>
    </row>
    <row r="44" spans="1:8" ht="15.75" customHeight="1">
      <c r="A44" s="26">
        <f>選手情報!$A$26</f>
        <v>0</v>
      </c>
      <c r="B44" s="27" t="str">
        <f>選手情報!$C$26&amp;" "&amp;選手情報!$I$26</f>
        <v xml:space="preserve"> </v>
      </c>
      <c r="C44" s="26">
        <f>選手情報!$A$26</f>
        <v>0</v>
      </c>
      <c r="D44" s="27" t="str">
        <f>選手情報!$C$26&amp;" "&amp;選手情報!$I$26</f>
        <v xml:space="preserve"> </v>
      </c>
      <c r="E44" s="26">
        <f>選手情報!$A$26</f>
        <v>0</v>
      </c>
      <c r="F44" s="27" t="str">
        <f>選手情報!$C$26&amp;" "&amp;選手情報!$I$26</f>
        <v xml:space="preserve"> </v>
      </c>
      <c r="G44" s="26">
        <f>選手情報!$A$26</f>
        <v>0</v>
      </c>
      <c r="H44" s="27" t="str">
        <f>選手情報!$C$26&amp;" "&amp;選手情報!$I$26</f>
        <v xml:space="preserve"> </v>
      </c>
    </row>
  </sheetData>
  <sheetProtection algorithmName="SHA-512" hashValue="5/FeDMAcN8URsbUQTuZW42lflJ5aARtLxkT7qL+sb4uYpn5SaaWXBr0/PVmm0EzI5tguF8i08B6sKMUEdAqw3w==" saltValue="ihMsZ3p2zgZMyYtQNPYr4w==" spinCount="100000" sheet="1" selectLockedCells="1" selectUnlockedCells="1"/>
  <phoneticPr fontId="1"/>
  <conditionalFormatting sqref="A3:H14 A18:H29 A33:H44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7"/>
  <sheetViews>
    <sheetView topLeftCell="D1" zoomScaleNormal="100" workbookViewId="0">
      <selection activeCell="AN41" sqref="AN41"/>
    </sheetView>
  </sheetViews>
  <sheetFormatPr defaultColWidth="8.88671875" defaultRowHeight="13.2"/>
  <cols>
    <col min="1" max="1" width="18.44140625" style="8" customWidth="1"/>
    <col min="2" max="2" width="21.44140625" style="8" bestFit="1" customWidth="1"/>
    <col min="3" max="4" width="26.109375" style="8" customWidth="1"/>
    <col min="5" max="7" width="31.6640625" style="8" customWidth="1"/>
    <col min="8" max="8" width="6.44140625" style="8" customWidth="1"/>
    <col min="9" max="9" width="18.33203125" style="8" customWidth="1"/>
    <col min="10" max="10" width="8" style="8" customWidth="1"/>
    <col min="11" max="11" width="13" style="8" customWidth="1"/>
    <col min="12" max="12" width="26.33203125" style="8" customWidth="1"/>
    <col min="13" max="13" width="8.88671875" style="8"/>
    <col min="14" max="14" width="10.33203125" customWidth="1"/>
  </cols>
  <sheetData>
    <row r="1" spans="1:14">
      <c r="B1" s="3" t="s">
        <v>23</v>
      </c>
      <c r="C1" s="2" t="s">
        <v>42</v>
      </c>
      <c r="D1" s="2" t="s">
        <v>40</v>
      </c>
      <c r="E1" s="9" t="s">
        <v>41</v>
      </c>
      <c r="F1" s="9" t="s">
        <v>43</v>
      </c>
      <c r="G1" s="9" t="s">
        <v>39</v>
      </c>
      <c r="H1" s="10" t="s">
        <v>12</v>
      </c>
      <c r="I1" s="11" t="s">
        <v>23</v>
      </c>
      <c r="J1" s="12" t="s">
        <v>14</v>
      </c>
      <c r="K1" s="11" t="s">
        <v>24</v>
      </c>
      <c r="L1" s="13" t="s">
        <v>25</v>
      </c>
      <c r="M1" s="9" t="s">
        <v>26</v>
      </c>
      <c r="N1" s="9" t="s">
        <v>139</v>
      </c>
    </row>
    <row r="2" spans="1:14">
      <c r="A2" s="4" t="s">
        <v>27</v>
      </c>
      <c r="B2" s="28" t="str">
        <f>IF(チーム情報!F16="","",チーム情報!F16&amp;" "&amp;チーム情報!L16)</f>
        <v/>
      </c>
      <c r="C2" s="14" t="str">
        <f>IF(チーム情報!S26="","",チーム情報!S26)</f>
        <v/>
      </c>
      <c r="D2" s="14" t="str">
        <f>IF(チーム情報!W26="","",チーム情報!W26)</f>
        <v/>
      </c>
      <c r="E2" s="24" t="str">
        <f>IF(チーム情報!K26="","",チーム情報!K26)</f>
        <v/>
      </c>
      <c r="F2" s="24" t="str">
        <f>IF(チーム情報!N26="","",チーム情報!N26)</f>
        <v/>
      </c>
      <c r="G2" s="14" t="str">
        <f>IF(チーム情報!F26="","",チーム情報!F26)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28</v>
      </c>
      <c r="B3" s="28" t="str">
        <f>IF(チーム情報!F18="","",チーム情報!F18&amp;" "&amp;チーム情報!L18)</f>
        <v/>
      </c>
      <c r="C3" s="14" t="str">
        <f>IF(チーム情報!S28="","",チーム情報!S28)</f>
        <v/>
      </c>
      <c r="D3" s="14" t="str">
        <f>IF(チーム情報!W28="","",チーム情報!W28)</f>
        <v/>
      </c>
      <c r="E3" s="24" t="str">
        <f>IF(チーム情報!K28="","",チーム情報!K28)</f>
        <v/>
      </c>
      <c r="F3" s="24" t="str">
        <f>IF(チーム情報!N28="","",チーム情報!N28)</f>
        <v/>
      </c>
      <c r="G3" s="14" t="str">
        <f>IF(チーム情報!F28="","",チーム情報!F28)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29</v>
      </c>
      <c r="B4" s="28" t="str">
        <f>IF(チーム情報!F20="","",チーム情報!F20&amp;" "&amp;チーム情報!L20)</f>
        <v/>
      </c>
      <c r="C4" s="14" t="str">
        <f>IF(チーム情報!S30="","",チーム情報!S30)</f>
        <v/>
      </c>
      <c r="D4" s="14" t="str">
        <f>IF(チーム情報!W30="","",チーム情報!W30)</f>
        <v/>
      </c>
      <c r="E4" s="24" t="str">
        <f>IF(チーム情報!K30="","",チーム情報!K30)</f>
        <v/>
      </c>
      <c r="F4" s="24" t="str">
        <f>IF(チーム情報!N30="","",チーム情報!N30)</f>
        <v/>
      </c>
      <c r="G4" s="14" t="str">
        <f>IF(チーム情報!F30="","",チーム情報!F30)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46</v>
      </c>
    </row>
    <row r="5" spans="1:14">
      <c r="A5" s="1"/>
      <c r="C5" s="16" t="s">
        <v>30</v>
      </c>
      <c r="D5" s="16"/>
      <c r="E5" s="16" t="s">
        <v>31</v>
      </c>
      <c r="F5" s="16"/>
      <c r="G5" s="16" t="s">
        <v>31</v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B6" s="1"/>
      <c r="C6" s="1"/>
      <c r="E6" s="1"/>
      <c r="F6" s="1"/>
      <c r="G6" s="1"/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C7" s="1"/>
      <c r="E7" s="19"/>
      <c r="F7" s="19"/>
      <c r="G7" s="19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B8" s="3" t="s">
        <v>23</v>
      </c>
      <c r="C8" s="1"/>
      <c r="E8" s="1"/>
      <c r="F8" s="1"/>
      <c r="G8" s="1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5" t="s">
        <v>32</v>
      </c>
      <c r="B9" s="5" t="str">
        <f>IF(チーム情報!F38="","",チーム情報!F38&amp;" "&amp;チーム情報!L38)</f>
        <v/>
      </c>
      <c r="C9" s="22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C10" s="23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A11" s="1"/>
      <c r="B11" s="1"/>
      <c r="C11" s="1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B13" s="19"/>
      <c r="C13" s="16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H14" s="16" t="s">
        <v>33</v>
      </c>
      <c r="I14" s="20" t="s">
        <v>34</v>
      </c>
      <c r="J14" s="16" t="s">
        <v>33</v>
      </c>
      <c r="K14" s="16" t="s">
        <v>33</v>
      </c>
    </row>
    <row r="15" spans="1:14">
      <c r="C15" s="16"/>
      <c r="H15" s="20"/>
      <c r="I15" s="20" t="s">
        <v>36</v>
      </c>
      <c r="J15" s="20"/>
      <c r="K15" s="20"/>
    </row>
    <row r="16" spans="1:14">
      <c r="A16" s="25"/>
      <c r="B16" s="2" t="s">
        <v>45</v>
      </c>
      <c r="C16" s="16"/>
    </row>
    <row r="17" spans="1:8">
      <c r="A17" s="4" t="s">
        <v>44</v>
      </c>
      <c r="B17" s="18" t="str">
        <f>IF(チーム情報!AE4="","",チーム情報!AE4)</f>
        <v/>
      </c>
      <c r="H17" s="20" t="s">
        <v>35</v>
      </c>
    </row>
  </sheetData>
  <sheetProtection algorithmName="SHA-512" hashValue="JH0l1EbLeA+ym2O/RI1QJVxpWO962Hrp218VHvBZDrC4eRp4IuXSvSwKrNDsjiKWx97tioPaS5UuWEppy2OW4Q==" saltValue="or1zabMXBFmMyx4Gq/7zVA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チーム情報</vt:lpstr>
      <vt:lpstr>選手情報</vt:lpstr>
      <vt:lpstr>全国大会用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  <vt:lpstr>全国大会用!Print_Area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whnxb</cp:lastModifiedBy>
  <cp:lastPrinted>2023-03-28T01:34:08Z</cp:lastPrinted>
  <dcterms:created xsi:type="dcterms:W3CDTF">2012-04-19T12:45:11Z</dcterms:created>
  <dcterms:modified xsi:type="dcterms:W3CDTF">2023-04-10T06:35:49Z</dcterms:modified>
</cp:coreProperties>
</file>